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860" activeTab="0"/>
  </bookViews>
  <sheets>
    <sheet name="КПК" sheetId="1" r:id="rId1"/>
  </sheets>
  <definedNames>
    <definedName name="_xlnm.Print_Area" localSheetId="0">'КПК'!$A$1:$BK$74</definedName>
  </definedNames>
  <calcPr fullCalcOnLoad="1"/>
</workbook>
</file>

<file path=xl/sharedStrings.xml><?xml version="1.0" encoding="utf-8"?>
<sst xmlns="http://schemas.openxmlformats.org/spreadsheetml/2006/main" count="135" uniqueCount="91">
  <si>
    <t>(найменування головного розпорядника)</t>
  </si>
  <si>
    <t>(найменування бюджетної програми)</t>
  </si>
  <si>
    <t>N з/п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</si>
  <si>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</si>
  <si>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</si>
  <si>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</si>
  <si>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</si>
  <si>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</si>
  <si>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</si>
  <si>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Назва показника</t>
  </si>
  <si>
    <t>(підпис)</t>
  </si>
  <si>
    <t>(ініціали і прізвище)</t>
  </si>
  <si>
    <t>затрат</t>
  </si>
  <si>
    <t>продукту</t>
  </si>
  <si>
    <t>ефективності</t>
  </si>
  <si>
    <t>0100000</t>
  </si>
  <si>
    <t>0110000</t>
  </si>
  <si>
    <t>Сновська міська рада</t>
  </si>
  <si>
    <t>О.О.Медведьов</t>
  </si>
  <si>
    <t>Міський голова</t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</si>
  <si>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</si>
  <si>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</si>
  <si>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</si>
  <si>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ЗВІТ</t>
  </si>
  <si>
    <t>Відхилення</t>
  </si>
  <si>
    <t>спеціаль-ний фонд</t>
  </si>
  <si>
    <t>№   з/п</t>
  </si>
  <si>
    <t>УСЬОГО</t>
  </si>
  <si>
    <t>тис.грн.</t>
  </si>
  <si>
    <t>С.А.Виблова</t>
  </si>
  <si>
    <t>Начальник відділу бухгалтерського обліку- головний бухгалтер</t>
  </si>
  <si>
    <t>ЗАТВЕРДЖЕНО
Наказ Міністерства  фінансів України  26.08.2014  № 836  ( у редакції наказу МФУ від 29.12.2018р. №1209)</t>
  </si>
  <si>
    <t>4. Цілі державної політики, на досягнення яких спрямовано реалізацію бюджетної програми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</si>
  <si>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</si>
  <si>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</si>
  <si>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</si>
  <si>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</si>
  <si>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 xml:space="preserve">7. Видатки (наданні креди з бюджету) та напрями використання бюджетних коштів за бюджетною програмою </t>
  </si>
  <si>
    <t>гривень</t>
  </si>
  <si>
    <t>Напрями використання бюджетиних коштів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</si>
  <si>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</si>
  <si>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</si>
  <si>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Затверджено у  паспорті бюджетної програми</t>
  </si>
  <si>
    <t xml:space="preserve">Касові видатки (надані кредити з бюджету) </t>
  </si>
  <si>
    <t xml:space="preserve">9. Результативні показники бюджетної програми та аналіз їх виконання </t>
  </si>
  <si>
    <t>10. Узагальнений висновок про виконання бюджетної програми.</t>
  </si>
  <si>
    <t>Фактичні результативні показники, досягнуті за рахунок касових видатків</t>
  </si>
  <si>
    <t>усього</t>
  </si>
  <si>
    <t>.</t>
  </si>
  <si>
    <t>Аналіз стану виконання результативних показників:</t>
  </si>
  <si>
    <t>од.</t>
  </si>
  <si>
    <t>розрахунок</t>
  </si>
  <si>
    <t>Бюджетну програму виконано повністю</t>
  </si>
  <si>
    <t>звітність</t>
  </si>
  <si>
    <t>Надання довгострокових кредитів індивідуальним забудовникам житла на селі</t>
  </si>
  <si>
    <t>0118831</t>
  </si>
  <si>
    <t>1060</t>
  </si>
  <si>
    <t xml:space="preserve">Реалізація заходів, спрямованих на відродження села за рахунок підвищення рівня життєзабезпечення сільського населення. </t>
  </si>
  <si>
    <t>3абезпечення дії програми підтримки індивідуального житлового будівництва  та розвитку особистого селянського господарства "Власний дім" Сновської міської ради на 2017 -2020 роки</t>
  </si>
  <si>
    <t>Програма підтримки індивідуального житлового будівництва  та розвитку особистого селянського господарства "Власний дім" Сновської міської ради на 2017 -2020 роки</t>
  </si>
  <si>
    <t xml:space="preserve">середній розмір видатків на 1 кредит  </t>
  </si>
  <si>
    <t>Динаміка кількості наданих кредитів в порявнянні з минулим роком</t>
  </si>
  <si>
    <t>од</t>
  </si>
  <si>
    <t>Договір кредитування</t>
  </si>
  <si>
    <t>Реалізація заходів, спрямованих на підвищення житлово-побутових умов проживання та рівня життєзабезпечення населення</t>
  </si>
  <si>
    <t>про виконання паспорта бюджетної програми місцевого бюджету на 2020 рік</t>
  </si>
  <si>
    <t xml:space="preserve"> – підтримка та подальший розвиток в районі індивідуального житлового будівництва;
– впровадження при житловому будівництві, реконструкції або капітальному ремонті житла заходів з енергозбереження, доведення застарілого житла до сучасного, енергоефективного рівня, а також сприяння переведенню існуючих систем опалення житла на альтернативні газу види палива;
– забезпечення кредитною підтримкою об’єктів житла, що знаходяться в стадії незавершеного будівництва; 
– капітальний ремонт, реконструкція існуючого житлового фонду та його інженерне облаштування;
– при дбання нового житла та житла на вторинному ринку з проведенням його подальшої добудови, реконструкції або капітального ремонту;
– будівництво, добудова, реконструкція підсобних господарських приміщень;
– інженерне облаштування житла та будівництво інженерних мереж;
– сприяння розвитку особистих селянських господарств та збільшення на цій основі виробництва та переробки власної сільськогосподарської продукції;
– кредитування мешканців селищ і малих міст;
– покращення житлово-побутових умов проживання учасників антитерористичної операції та внутрішньо переміщених осіб;
– сприяння покращенню соціально-демографічної ситуації, стимулювання закріплення і зростання чисельності молоді на селі через надання преференцій в отриманні державних пільгових кредитів молодим сім’ям і молодим спеціалістам</t>
  </si>
  <si>
    <t xml:space="preserve">обсяг видатків на кредитування  в т.ч.: </t>
  </si>
  <si>
    <t>кошторис, дод.4 до 42 сесії 7 скликання Сновської місьької ради від 20.12.2019р.</t>
  </si>
  <si>
    <t>обсяг видатків на кредитування з покращення умов житла</t>
  </si>
  <si>
    <t>обсяг видатків на кредитування  на придбання житла</t>
  </si>
  <si>
    <t>обсяг видатків на кредитування на придбання сільгосптехніки</t>
  </si>
  <si>
    <t>кількість кредитів,  наданих населенню в т.ч.:</t>
  </si>
  <si>
    <t xml:space="preserve">кількість кредитів,  наданих на  покращення умов житла </t>
  </si>
  <si>
    <t>кількість кредитів,  наданих на  придбання житла</t>
  </si>
  <si>
    <t>кількість кредитів,  наданих на придбання сільгосптехніки</t>
  </si>
  <si>
    <t>Якості</t>
  </si>
  <si>
    <t>кількість фактично поданих заявок на кредитування меньше запланованих на 7 одиниць, що призвело до перерозподілу коштів за видами кредитних договорів</t>
  </si>
  <si>
    <t>Найменування місцевої/ регіональної програми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</si>
  <si>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</si>
  <si>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</si>
  <si>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</si>
  <si>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 xml:space="preserve"> (код Типової відомчої класифікації видатків та кредитування місцевих бюджетів)</t>
  </si>
  <si>
    <t>(найменування відповідального виконавця бюджетної програми)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</si>
  <si>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</si>
  <si>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</si>
  <si>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</si>
  <si>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</si>
  <si>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</si>
  <si>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p4.7</t>
  </si>
  <si>
    <t>8831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</si>
</sst>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9" fillId="32" borderId="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 vertical="center" wrapText="1"/>
    </xf>
    <xf numFmtId="173" fontId="2" fillId="32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2" fontId="3" fillId="32" borderId="11" xfId="0" applyNumberFormat="1" applyFont="1" applyFill="1" applyBorder="1" applyAlignment="1">
      <alignment horizontal="center" vertical="top" wrapText="1"/>
    </xf>
    <xf numFmtId="2" fontId="3" fillId="32" borderId="12" xfId="0" applyNumberFormat="1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2" fontId="3" fillId="32" borderId="14" xfId="0" applyNumberFormat="1" applyFont="1" applyFill="1" applyBorder="1" applyAlignment="1">
      <alignment horizontal="center" vertical="center" wrapText="1"/>
    </xf>
    <xf numFmtId="2" fontId="3" fillId="32" borderId="12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2" fontId="3" fillId="32" borderId="17" xfId="0" applyNumberFormat="1" applyFont="1" applyFill="1" applyBorder="1" applyAlignment="1">
      <alignment horizontal="center" vertical="top" wrapText="1"/>
    </xf>
    <xf numFmtId="2" fontId="3" fillId="32" borderId="18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2" fontId="3" fillId="32" borderId="27" xfId="0" applyNumberFormat="1" applyFont="1" applyFill="1" applyBorder="1" applyAlignment="1">
      <alignment horizontal="center" vertical="center" wrapText="1"/>
    </xf>
    <xf numFmtId="2" fontId="3" fillId="32" borderId="17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3" fillId="32" borderId="26" xfId="0" applyNumberFormat="1" applyFont="1" applyFill="1" applyBorder="1" applyAlignment="1">
      <alignment horizontal="center" vertical="top" wrapText="1"/>
    </xf>
    <xf numFmtId="2" fontId="3" fillId="32" borderId="27" xfId="0" applyNumberFormat="1" applyFont="1" applyFill="1" applyBorder="1" applyAlignment="1">
      <alignment horizontal="center" vertical="top" wrapText="1"/>
    </xf>
    <xf numFmtId="0" fontId="8" fillId="32" borderId="28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26" xfId="0" applyNumberFormat="1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left" vertical="center" wrapText="1"/>
    </xf>
    <xf numFmtId="173" fontId="5" fillId="0" borderId="28" xfId="0" applyNumberFormat="1" applyFont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  <xf numFmtId="0" fontId="13" fillId="32" borderId="30" xfId="0" applyFont="1" applyFill="1" applyBorder="1" applyAlignment="1">
      <alignment horizontal="center" vertical="center" wrapText="1"/>
    </xf>
    <xf numFmtId="0" fontId="13" fillId="32" borderId="31" xfId="0" applyFont="1" applyFill="1" applyBorder="1" applyAlignment="1">
      <alignment horizontal="center" vertical="center" wrapText="1"/>
    </xf>
    <xf numFmtId="0" fontId="13" fillId="32" borderId="32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3" fillId="32" borderId="2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 vertical="center" wrapText="1"/>
    </xf>
    <xf numFmtId="173" fontId="5" fillId="0" borderId="18" xfId="0" applyNumberFormat="1" applyFont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4" fillId="32" borderId="17" xfId="0" applyFont="1" applyFill="1" applyBorder="1" applyAlignment="1">
      <alignment horizontal="left" vertical="top" wrapText="1"/>
    </xf>
    <xf numFmtId="0" fontId="12" fillId="32" borderId="17" xfId="0" applyFont="1" applyFill="1" applyBorder="1" applyAlignment="1">
      <alignment horizontal="left" vertical="top" wrapText="1"/>
    </xf>
    <xf numFmtId="0" fontId="12" fillId="32" borderId="18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26" xfId="0" applyFont="1" applyFill="1" applyBorder="1" applyAlignment="1">
      <alignment horizontal="left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3" fillId="32" borderId="26" xfId="0" applyFont="1" applyFill="1" applyBorder="1" applyAlignment="1">
      <alignment horizontal="center" vertical="top" wrapText="1"/>
    </xf>
    <xf numFmtId="0" fontId="13" fillId="32" borderId="36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top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top" wrapText="1"/>
    </xf>
    <xf numFmtId="0" fontId="3" fillId="32" borderId="27" xfId="0" applyFont="1" applyFill="1" applyBorder="1" applyAlignment="1">
      <alignment horizontal="center" vertical="top" wrapText="1"/>
    </xf>
    <xf numFmtId="0" fontId="2" fillId="32" borderId="28" xfId="0" applyFont="1" applyFill="1" applyBorder="1" applyAlignment="1">
      <alignment horizontal="center" vertical="top" wrapText="1"/>
    </xf>
    <xf numFmtId="0" fontId="2" fillId="32" borderId="46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right" vertical="center" wrapText="1"/>
    </xf>
    <xf numFmtId="173" fontId="5" fillId="0" borderId="2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15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vertical="center" wrapText="1"/>
    </xf>
    <xf numFmtId="0" fontId="9" fillId="32" borderId="17" xfId="0" applyFont="1" applyFill="1" applyBorder="1" applyAlignment="1">
      <alignment vertical="center" wrapText="1"/>
    </xf>
    <xf numFmtId="0" fontId="9" fillId="32" borderId="26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5"/>
  <sheetViews>
    <sheetView tabSelected="1" view="pageBreakPreview" zoomScale="69" zoomScaleSheetLayoutView="69" zoomScalePageLayoutView="0" workbookViewId="0" topLeftCell="A10">
      <selection activeCell="A10" sqref="A1:IV16384"/>
    </sheetView>
  </sheetViews>
  <sheetFormatPr defaultColWidth="9.00390625" defaultRowHeight="12.75"/>
  <cols>
    <col min="1" max="1" width="6.75390625" style="1" customWidth="1"/>
    <col min="2" max="41" width="2.875" style="1" customWidth="1"/>
    <col min="42" max="42" width="4.75390625" style="1" customWidth="1"/>
    <col min="43" max="50" width="2.875" style="1" customWidth="1"/>
    <col min="51" max="51" width="4.375" style="1" customWidth="1"/>
    <col min="52" max="57" width="2.875" style="1" customWidth="1"/>
    <col min="58" max="58" width="3.25390625" style="1" customWidth="1"/>
    <col min="59" max="59" width="3.875" style="1" customWidth="1"/>
    <col min="60" max="63" width="2.875" style="1" customWidth="1"/>
    <col min="64" max="16384" width="9.125" style="1" customWidth="1"/>
  </cols>
  <sheetData>
    <row r="1" spans="50:63" ht="39.75" customHeight="1">
      <c r="AX1" s="143" t="s">
        <v>31</v>
      </c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</row>
    <row r="2" spans="1:63" ht="19.5" customHeight="1">
      <c r="A2" s="144" t="s">
        <v>23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</row>
    <row r="3" spans="1:63" ht="19.5" customHeight="1">
      <c r="A3" s="14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</row>
    <row r="4" spans="1:63" ht="18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</row>
    <row r="5" spans="1:63" ht="15.75" customHeight="1">
      <c r="A5" s="23">
        <v>1</v>
      </c>
      <c r="B5" s="153" t="s">
        <v>15</v>
      </c>
      <c r="C5" s="153"/>
      <c r="D5" s="153"/>
      <c r="E5" s="153"/>
      <c r="F5" s="153"/>
      <c r="G5" s="153"/>
      <c r="H5" s="153"/>
      <c r="I5" s="153"/>
      <c r="J5" s="153"/>
      <c r="K5" s="154" t="s">
        <v>17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24"/>
      <c r="BF5" s="159" t="s">
        <v>79</v>
      </c>
      <c r="BG5" s="159"/>
      <c r="BH5" s="159"/>
      <c r="BI5" s="159"/>
      <c r="BJ5" s="159"/>
      <c r="BK5" s="159"/>
    </row>
    <row r="6" spans="1:63" s="26" customFormat="1" ht="28.5" customHeight="1">
      <c r="A6" s="25"/>
      <c r="B6" s="158" t="s">
        <v>80</v>
      </c>
      <c r="C6" s="158"/>
      <c r="D6" s="158"/>
      <c r="E6" s="158"/>
      <c r="F6" s="158"/>
      <c r="G6" s="158"/>
      <c r="H6" s="158"/>
      <c r="I6" s="158"/>
      <c r="J6" s="158"/>
      <c r="K6" s="155" t="s">
        <v>0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60" t="s">
        <v>81</v>
      </c>
      <c r="BG6" s="160"/>
      <c r="BH6" s="160"/>
      <c r="BI6" s="160"/>
      <c r="BJ6" s="160"/>
      <c r="BK6" s="160"/>
    </row>
    <row r="7" spans="1:63" ht="15.75" customHeight="1">
      <c r="A7" s="27" t="s">
        <v>8</v>
      </c>
      <c r="B7" s="153" t="s">
        <v>16</v>
      </c>
      <c r="C7" s="153"/>
      <c r="D7" s="153"/>
      <c r="E7" s="153"/>
      <c r="F7" s="153"/>
      <c r="G7" s="153"/>
      <c r="H7" s="153"/>
      <c r="I7" s="153"/>
      <c r="J7" s="153"/>
      <c r="K7" s="154" t="s">
        <v>17</v>
      </c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9" t="s">
        <v>79</v>
      </c>
      <c r="BG7" s="159"/>
      <c r="BH7" s="159"/>
      <c r="BI7" s="159"/>
      <c r="BJ7" s="159"/>
      <c r="BK7" s="159"/>
    </row>
    <row r="8" spans="1:63" s="26" customFormat="1" ht="24" customHeight="1">
      <c r="A8" s="25"/>
      <c r="B8" s="158" t="s">
        <v>82</v>
      </c>
      <c r="C8" s="158"/>
      <c r="D8" s="158"/>
      <c r="E8" s="158"/>
      <c r="F8" s="158"/>
      <c r="G8" s="158"/>
      <c r="H8" s="158"/>
      <c r="I8" s="158"/>
      <c r="J8" s="158"/>
      <c r="K8" s="155" t="s">
        <v>83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60" t="s">
        <v>81</v>
      </c>
      <c r="BG8" s="160"/>
      <c r="BH8" s="160"/>
      <c r="BI8" s="160"/>
      <c r="BJ8" s="160"/>
      <c r="BK8" s="160"/>
    </row>
    <row r="9" spans="1:63" ht="26.25" customHeight="1">
      <c r="A9" s="27">
        <v>3</v>
      </c>
      <c r="B9" s="153" t="s">
        <v>55</v>
      </c>
      <c r="C9" s="153"/>
      <c r="D9" s="153"/>
      <c r="E9" s="153"/>
      <c r="F9" s="153"/>
      <c r="G9" s="153"/>
      <c r="H9" s="156" t="s">
        <v>90</v>
      </c>
      <c r="I9" s="156"/>
      <c r="J9" s="156"/>
      <c r="K9" s="156"/>
      <c r="L9" s="156"/>
      <c r="M9" s="156"/>
      <c r="N9" s="156"/>
      <c r="O9" s="156" t="s">
        <v>56</v>
      </c>
      <c r="P9" s="156"/>
      <c r="Q9" s="156"/>
      <c r="R9" s="156"/>
      <c r="S9" s="156"/>
      <c r="T9" s="156"/>
      <c r="U9" s="156"/>
      <c r="V9" s="157" t="s">
        <v>54</v>
      </c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9" t="s">
        <v>84</v>
      </c>
      <c r="BG9" s="159"/>
      <c r="BH9" s="159"/>
      <c r="BI9" s="159"/>
      <c r="BJ9" s="159"/>
      <c r="BK9" s="159"/>
    </row>
    <row r="10" spans="1:78" s="26" customFormat="1" ht="36" customHeight="1">
      <c r="A10" s="28"/>
      <c r="B10" s="158" t="s">
        <v>85</v>
      </c>
      <c r="C10" s="158"/>
      <c r="D10" s="158"/>
      <c r="E10" s="158"/>
      <c r="F10" s="158"/>
      <c r="G10" s="158"/>
      <c r="H10" s="158" t="s">
        <v>86</v>
      </c>
      <c r="I10" s="158"/>
      <c r="J10" s="158"/>
      <c r="K10" s="158"/>
      <c r="L10" s="158"/>
      <c r="M10" s="158"/>
      <c r="N10" s="158"/>
      <c r="O10" s="158" t="s">
        <v>87</v>
      </c>
      <c r="P10" s="158"/>
      <c r="Q10" s="158"/>
      <c r="R10" s="158"/>
      <c r="S10" s="158"/>
      <c r="T10" s="158"/>
      <c r="U10" s="158"/>
      <c r="V10" s="155" t="s">
        <v>1</v>
      </c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8" t="s">
        <v>88</v>
      </c>
      <c r="BG10" s="158"/>
      <c r="BH10" s="158"/>
      <c r="BI10" s="158"/>
      <c r="BJ10" s="158"/>
      <c r="BK10" s="158"/>
      <c r="BZ10" s="26" t="s">
        <v>89</v>
      </c>
    </row>
    <row r="11" spans="1:63" s="161" customFormat="1" ht="19.5" customHeight="1">
      <c r="A11" s="145" t="s">
        <v>32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</row>
    <row r="12" s="161" customFormat="1" ht="15.75">
      <c r="A12" s="162"/>
    </row>
    <row r="13" spans="1:63" s="161" customFormat="1" ht="19.5" customHeight="1">
      <c r="A13" s="163" t="s">
        <v>2</v>
      </c>
      <c r="B13" s="164" t="s">
        <v>33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</row>
    <row r="14" spans="1:63" s="161" customFormat="1" ht="18.75" customHeight="1">
      <c r="A14" s="163">
        <v>1</v>
      </c>
      <c r="B14" s="75" t="s">
        <v>64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7"/>
    </row>
    <row r="15" s="161" customFormat="1" ht="15.75">
      <c r="A15" s="162"/>
    </row>
    <row r="16" s="161" customFormat="1" ht="15.75">
      <c r="A16" s="165" t="s">
        <v>34</v>
      </c>
    </row>
    <row r="17" spans="1:63" s="161" customFormat="1" ht="18" customHeight="1">
      <c r="A17" s="145" t="s">
        <v>57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</row>
    <row r="18" spans="1:63" s="161" customFormat="1" ht="15.75">
      <c r="A18" s="166" t="s">
        <v>35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</row>
    <row r="19" s="161" customFormat="1" ht="15.75">
      <c r="A19" s="162"/>
    </row>
    <row r="20" spans="1:63" s="161" customFormat="1" ht="20.25" customHeight="1">
      <c r="A20" s="163" t="str">
        <f>A13</f>
        <v>N з/п</v>
      </c>
      <c r="B20" s="164" t="s">
        <v>36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</row>
    <row r="21" spans="1:63" s="161" customFormat="1" ht="207.75" customHeight="1">
      <c r="A21" s="163">
        <v>1</v>
      </c>
      <c r="B21" s="167" t="s">
        <v>66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</row>
    <row r="22" s="161" customFormat="1" ht="15.75">
      <c r="A22" s="162"/>
    </row>
    <row r="23" spans="1:63" ht="18.75" customHeight="1">
      <c r="A23" s="145" t="s">
        <v>37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</row>
    <row r="24" spans="1:63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147" t="s">
        <v>38</v>
      </c>
      <c r="BG24" s="147"/>
      <c r="BH24" s="147"/>
      <c r="BI24" s="147"/>
      <c r="BJ24" s="147"/>
      <c r="BK24" s="147"/>
    </row>
    <row r="25" spans="1:63" ht="15">
      <c r="A25" s="119" t="s">
        <v>26</v>
      </c>
      <c r="B25" s="120" t="s">
        <v>39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2"/>
      <c r="AB25" s="119" t="s">
        <v>42</v>
      </c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 t="s">
        <v>43</v>
      </c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 t="s">
        <v>24</v>
      </c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</row>
    <row r="26" spans="1:63" ht="30.75" customHeight="1">
      <c r="A26" s="119"/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5"/>
      <c r="AB26" s="119" t="s">
        <v>5</v>
      </c>
      <c r="AC26" s="119"/>
      <c r="AD26" s="119"/>
      <c r="AE26" s="119"/>
      <c r="AF26" s="119" t="s">
        <v>25</v>
      </c>
      <c r="AG26" s="119"/>
      <c r="AH26" s="119"/>
      <c r="AI26" s="119"/>
      <c r="AJ26" s="119" t="s">
        <v>3</v>
      </c>
      <c r="AK26" s="119"/>
      <c r="AL26" s="119"/>
      <c r="AM26" s="119"/>
      <c r="AN26" s="119" t="s">
        <v>5</v>
      </c>
      <c r="AO26" s="119"/>
      <c r="AP26" s="119"/>
      <c r="AQ26" s="119"/>
      <c r="AR26" s="119" t="s">
        <v>25</v>
      </c>
      <c r="AS26" s="119"/>
      <c r="AT26" s="119"/>
      <c r="AU26" s="119"/>
      <c r="AV26" s="119" t="s">
        <v>3</v>
      </c>
      <c r="AW26" s="119"/>
      <c r="AX26" s="119"/>
      <c r="AY26" s="119"/>
      <c r="AZ26" s="119" t="s">
        <v>5</v>
      </c>
      <c r="BA26" s="119"/>
      <c r="BB26" s="119"/>
      <c r="BC26" s="119"/>
      <c r="BD26" s="119" t="s">
        <v>25</v>
      </c>
      <c r="BE26" s="119"/>
      <c r="BF26" s="119"/>
      <c r="BG26" s="119"/>
      <c r="BH26" s="119" t="s">
        <v>3</v>
      </c>
      <c r="BI26" s="119"/>
      <c r="BJ26" s="119"/>
      <c r="BK26" s="119"/>
    </row>
    <row r="27" spans="1:63" ht="15.75" customHeight="1">
      <c r="A27" s="14">
        <v>1</v>
      </c>
      <c r="B27" s="126">
        <v>2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8"/>
      <c r="AB27" s="126">
        <v>3</v>
      </c>
      <c r="AC27" s="127"/>
      <c r="AD27" s="127"/>
      <c r="AE27" s="128"/>
      <c r="AF27" s="126">
        <v>4</v>
      </c>
      <c r="AG27" s="127"/>
      <c r="AH27" s="127"/>
      <c r="AI27" s="128"/>
      <c r="AJ27" s="126">
        <v>5</v>
      </c>
      <c r="AK27" s="127"/>
      <c r="AL27" s="127"/>
      <c r="AM27" s="128"/>
      <c r="AN27" s="126">
        <v>6</v>
      </c>
      <c r="AO27" s="127"/>
      <c r="AP27" s="127"/>
      <c r="AQ27" s="128"/>
      <c r="AR27" s="126">
        <v>7</v>
      </c>
      <c r="AS27" s="127"/>
      <c r="AT27" s="127"/>
      <c r="AU27" s="128"/>
      <c r="AV27" s="126">
        <v>8</v>
      </c>
      <c r="AW27" s="127"/>
      <c r="AX27" s="127"/>
      <c r="AY27" s="128"/>
      <c r="AZ27" s="126">
        <v>9</v>
      </c>
      <c r="BA27" s="127"/>
      <c r="BB27" s="127"/>
      <c r="BC27" s="128"/>
      <c r="BD27" s="126">
        <v>10</v>
      </c>
      <c r="BE27" s="127"/>
      <c r="BF27" s="127"/>
      <c r="BG27" s="128"/>
      <c r="BH27" s="126">
        <v>11</v>
      </c>
      <c r="BI27" s="127"/>
      <c r="BJ27" s="127"/>
      <c r="BK27" s="128"/>
    </row>
    <row r="28" spans="1:63" ht="48.75" customHeight="1">
      <c r="A28" s="14">
        <v>1</v>
      </c>
      <c r="B28" s="75" t="s">
        <v>58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  <c r="AB28" s="78">
        <v>100000</v>
      </c>
      <c r="AC28" s="79"/>
      <c r="AD28" s="79"/>
      <c r="AE28" s="80"/>
      <c r="AF28" s="78">
        <v>33220</v>
      </c>
      <c r="AG28" s="79"/>
      <c r="AH28" s="79"/>
      <c r="AI28" s="80"/>
      <c r="AJ28" s="67">
        <f>AB28+AF28</f>
        <v>133220</v>
      </c>
      <c r="AK28" s="67"/>
      <c r="AL28" s="67"/>
      <c r="AM28" s="67"/>
      <c r="AN28" s="67">
        <v>100000</v>
      </c>
      <c r="AO28" s="67"/>
      <c r="AP28" s="67"/>
      <c r="AQ28" s="67"/>
      <c r="AR28" s="67">
        <v>33220</v>
      </c>
      <c r="AS28" s="67"/>
      <c r="AT28" s="67"/>
      <c r="AU28" s="67"/>
      <c r="AV28" s="67">
        <f>AR28+AN28</f>
        <v>133220</v>
      </c>
      <c r="AW28" s="67"/>
      <c r="AX28" s="67"/>
      <c r="AY28" s="67"/>
      <c r="AZ28" s="67">
        <f>AN28-AB28</f>
        <v>0</v>
      </c>
      <c r="BA28" s="67"/>
      <c r="BB28" s="67"/>
      <c r="BC28" s="67"/>
      <c r="BD28" s="67">
        <f>AR28-AF28</f>
        <v>0</v>
      </c>
      <c r="BE28" s="67"/>
      <c r="BF28" s="67"/>
      <c r="BG28" s="67"/>
      <c r="BH28" s="67">
        <f>AV28-AJ28</f>
        <v>0</v>
      </c>
      <c r="BI28" s="67"/>
      <c r="BJ28" s="67"/>
      <c r="BK28" s="67"/>
    </row>
    <row r="29" spans="1:63" ht="0" customHeight="1" hidden="1">
      <c r="A29" s="14">
        <v>2</v>
      </c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7"/>
      <c r="AB29" s="67">
        <v>0</v>
      </c>
      <c r="AC29" s="67"/>
      <c r="AD29" s="67"/>
      <c r="AE29" s="67"/>
      <c r="AF29" s="67"/>
      <c r="AG29" s="67"/>
      <c r="AH29" s="67"/>
      <c r="AI29" s="67"/>
      <c r="AJ29" s="67">
        <f>AB29+AF29</f>
        <v>0</v>
      </c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>
        <f>AR29+AN29</f>
        <v>0</v>
      </c>
      <c r="AW29" s="67"/>
      <c r="AX29" s="67"/>
      <c r="AY29" s="67"/>
      <c r="AZ29" s="67">
        <f>AN29-AB29</f>
        <v>0</v>
      </c>
      <c r="BA29" s="67"/>
      <c r="BB29" s="67"/>
      <c r="BC29" s="67"/>
      <c r="BD29" s="67">
        <f>AR29-AF29</f>
        <v>0</v>
      </c>
      <c r="BE29" s="67"/>
      <c r="BF29" s="67"/>
      <c r="BG29" s="67"/>
      <c r="BH29" s="67">
        <f>AV29-AJ29</f>
        <v>0</v>
      </c>
      <c r="BI29" s="67"/>
      <c r="BJ29" s="67"/>
      <c r="BK29" s="67"/>
    </row>
    <row r="30" spans="1:63" ht="15" customHeight="1" hidden="1">
      <c r="A30" s="14">
        <v>3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7"/>
      <c r="AB30" s="67">
        <v>0</v>
      </c>
      <c r="AC30" s="67"/>
      <c r="AD30" s="67"/>
      <c r="AE30" s="67"/>
      <c r="AF30" s="67"/>
      <c r="AG30" s="67"/>
      <c r="AH30" s="67"/>
      <c r="AI30" s="67"/>
      <c r="AJ30" s="67">
        <f>AB30+AF30</f>
        <v>0</v>
      </c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>
        <f>AR30+AN30</f>
        <v>0</v>
      </c>
      <c r="AW30" s="67"/>
      <c r="AX30" s="67"/>
      <c r="AY30" s="67"/>
      <c r="AZ30" s="67">
        <f>AN30-AB30</f>
        <v>0</v>
      </c>
      <c r="BA30" s="67"/>
      <c r="BB30" s="67"/>
      <c r="BC30" s="67"/>
      <c r="BD30" s="67">
        <f>AR30-AF30</f>
        <v>0</v>
      </c>
      <c r="BE30" s="67"/>
      <c r="BF30" s="67"/>
      <c r="BG30" s="67"/>
      <c r="BH30" s="67">
        <f>AV30-AJ30</f>
        <v>0</v>
      </c>
      <c r="BI30" s="67"/>
      <c r="BJ30" s="67"/>
      <c r="BK30" s="67"/>
    </row>
    <row r="31" spans="1:63" ht="37.5" customHeight="1" hidden="1">
      <c r="A31" s="14">
        <v>4</v>
      </c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7"/>
      <c r="AB31" s="67">
        <v>0</v>
      </c>
      <c r="AC31" s="67"/>
      <c r="AD31" s="67"/>
      <c r="AE31" s="67"/>
      <c r="AF31" s="67"/>
      <c r="AG31" s="67"/>
      <c r="AH31" s="67"/>
      <c r="AI31" s="67"/>
      <c r="AJ31" s="67">
        <f>AB31+AF31</f>
        <v>0</v>
      </c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>
        <f>AR31+AN31</f>
        <v>0</v>
      </c>
      <c r="AW31" s="67"/>
      <c r="AX31" s="67"/>
      <c r="AY31" s="67"/>
      <c r="AZ31" s="67">
        <f>AN31-AB31</f>
        <v>0</v>
      </c>
      <c r="BA31" s="67"/>
      <c r="BB31" s="67"/>
      <c r="BC31" s="67"/>
      <c r="BD31" s="67">
        <f>AR31-AF31</f>
        <v>0</v>
      </c>
      <c r="BE31" s="67"/>
      <c r="BF31" s="67"/>
      <c r="BG31" s="67"/>
      <c r="BH31" s="67">
        <f>AV31-AJ31</f>
        <v>0</v>
      </c>
      <c r="BI31" s="67"/>
      <c r="BJ31" s="67"/>
      <c r="BK31" s="67"/>
    </row>
    <row r="32" spans="1:63" ht="15.75" customHeight="1">
      <c r="A32" s="142" t="s">
        <v>27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67">
        <f>SUM(AB28:AE31)</f>
        <v>100000</v>
      </c>
      <c r="AC32" s="67"/>
      <c r="AD32" s="67"/>
      <c r="AE32" s="67"/>
      <c r="AF32" s="67">
        <f>SUM(AF28:AI31)</f>
        <v>33220</v>
      </c>
      <c r="AG32" s="67"/>
      <c r="AH32" s="67"/>
      <c r="AI32" s="67"/>
      <c r="AJ32" s="67">
        <f>SUM(AJ28:AM31)</f>
        <v>133220</v>
      </c>
      <c r="AK32" s="67"/>
      <c r="AL32" s="67"/>
      <c r="AM32" s="67"/>
      <c r="AN32" s="67">
        <f>SUM(AN28:AQ31)</f>
        <v>100000</v>
      </c>
      <c r="AO32" s="67"/>
      <c r="AP32" s="67"/>
      <c r="AQ32" s="67"/>
      <c r="AR32" s="67">
        <f>SUM(AR28:AU31)</f>
        <v>33220</v>
      </c>
      <c r="AS32" s="67"/>
      <c r="AT32" s="67"/>
      <c r="AU32" s="67"/>
      <c r="AV32" s="67">
        <f>SUM(AV28:AY31)</f>
        <v>133220</v>
      </c>
      <c r="AW32" s="67"/>
      <c r="AX32" s="67"/>
      <c r="AY32" s="67"/>
      <c r="AZ32" s="67">
        <f>AN32-AB32</f>
        <v>0</v>
      </c>
      <c r="BA32" s="67"/>
      <c r="BB32" s="67"/>
      <c r="BC32" s="67"/>
      <c r="BD32" s="67">
        <f>AR32-AF32</f>
        <v>0</v>
      </c>
      <c r="BE32" s="67"/>
      <c r="BF32" s="67"/>
      <c r="BG32" s="67"/>
      <c r="BH32" s="67">
        <f>AV32-AJ32</f>
        <v>0</v>
      </c>
      <c r="BI32" s="67"/>
      <c r="BJ32" s="67"/>
      <c r="BK32" s="67"/>
    </row>
    <row r="33" spans="1:76" ht="33" customHeight="1">
      <c r="A33" s="168" t="s">
        <v>40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70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0.75" customHeight="1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3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5.7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63" ht="15.75" customHeight="1">
      <c r="A36" s="152" t="s">
        <v>41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</row>
    <row r="37" spans="1:63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147" t="s">
        <v>38</v>
      </c>
      <c r="BG37" s="147"/>
      <c r="BH37" s="147"/>
      <c r="BI37" s="147"/>
      <c r="BJ37" s="147"/>
      <c r="BK37" s="147"/>
    </row>
    <row r="38" spans="1:63" ht="30" customHeight="1">
      <c r="A38" s="119" t="s">
        <v>26</v>
      </c>
      <c r="B38" s="120" t="s">
        <v>78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2"/>
      <c r="AB38" s="119" t="s">
        <v>42</v>
      </c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 t="s">
        <v>43</v>
      </c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 t="s">
        <v>24</v>
      </c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</row>
    <row r="39" spans="1:63" ht="30.75" customHeight="1">
      <c r="A39" s="119"/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5"/>
      <c r="AB39" s="119" t="s">
        <v>5</v>
      </c>
      <c r="AC39" s="119"/>
      <c r="AD39" s="119"/>
      <c r="AE39" s="119"/>
      <c r="AF39" s="119" t="s">
        <v>25</v>
      </c>
      <c r="AG39" s="119"/>
      <c r="AH39" s="119"/>
      <c r="AI39" s="119"/>
      <c r="AJ39" s="119" t="s">
        <v>3</v>
      </c>
      <c r="AK39" s="119"/>
      <c r="AL39" s="119"/>
      <c r="AM39" s="119"/>
      <c r="AN39" s="119" t="s">
        <v>5</v>
      </c>
      <c r="AO39" s="119"/>
      <c r="AP39" s="119"/>
      <c r="AQ39" s="119"/>
      <c r="AR39" s="119" t="s">
        <v>25</v>
      </c>
      <c r="AS39" s="119"/>
      <c r="AT39" s="119"/>
      <c r="AU39" s="119"/>
      <c r="AV39" s="119" t="s">
        <v>3</v>
      </c>
      <c r="AW39" s="119"/>
      <c r="AX39" s="119"/>
      <c r="AY39" s="119"/>
      <c r="AZ39" s="119" t="s">
        <v>5</v>
      </c>
      <c r="BA39" s="119"/>
      <c r="BB39" s="119"/>
      <c r="BC39" s="119"/>
      <c r="BD39" s="119" t="s">
        <v>25</v>
      </c>
      <c r="BE39" s="119"/>
      <c r="BF39" s="119"/>
      <c r="BG39" s="119"/>
      <c r="BH39" s="119" t="s">
        <v>3</v>
      </c>
      <c r="BI39" s="119"/>
      <c r="BJ39" s="119"/>
      <c r="BK39" s="119"/>
    </row>
    <row r="40" spans="1:63" ht="15.75" customHeight="1">
      <c r="A40" s="14">
        <v>1</v>
      </c>
      <c r="B40" s="126">
        <v>2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8"/>
      <c r="AB40" s="126">
        <v>3</v>
      </c>
      <c r="AC40" s="127"/>
      <c r="AD40" s="127"/>
      <c r="AE40" s="128"/>
      <c r="AF40" s="126">
        <v>4</v>
      </c>
      <c r="AG40" s="127"/>
      <c r="AH40" s="127"/>
      <c r="AI40" s="128"/>
      <c r="AJ40" s="126">
        <v>5</v>
      </c>
      <c r="AK40" s="127"/>
      <c r="AL40" s="127"/>
      <c r="AM40" s="128"/>
      <c r="AN40" s="126">
        <v>6</v>
      </c>
      <c r="AO40" s="127"/>
      <c r="AP40" s="127"/>
      <c r="AQ40" s="128"/>
      <c r="AR40" s="126">
        <v>7</v>
      </c>
      <c r="AS40" s="127"/>
      <c r="AT40" s="127"/>
      <c r="AU40" s="128"/>
      <c r="AV40" s="126">
        <v>8</v>
      </c>
      <c r="AW40" s="127"/>
      <c r="AX40" s="127"/>
      <c r="AY40" s="128"/>
      <c r="AZ40" s="126">
        <v>9</v>
      </c>
      <c r="BA40" s="127"/>
      <c r="BB40" s="127"/>
      <c r="BC40" s="128"/>
      <c r="BD40" s="126">
        <v>10</v>
      </c>
      <c r="BE40" s="127"/>
      <c r="BF40" s="127"/>
      <c r="BG40" s="128"/>
      <c r="BH40" s="126">
        <v>11</v>
      </c>
      <c r="BI40" s="127"/>
      <c r="BJ40" s="127"/>
      <c r="BK40" s="128"/>
    </row>
    <row r="41" spans="1:63" ht="34.5" customHeight="1">
      <c r="A41" s="14">
        <v>1</v>
      </c>
      <c r="B41" s="148" t="s">
        <v>59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50"/>
      <c r="AB41" s="67">
        <v>100000</v>
      </c>
      <c r="AC41" s="67"/>
      <c r="AD41" s="67"/>
      <c r="AE41" s="67"/>
      <c r="AF41" s="67">
        <v>33220</v>
      </c>
      <c r="AG41" s="67"/>
      <c r="AH41" s="67"/>
      <c r="AI41" s="67"/>
      <c r="AJ41" s="67">
        <f>AB41+AF41</f>
        <v>133220</v>
      </c>
      <c r="AK41" s="67"/>
      <c r="AL41" s="67"/>
      <c r="AM41" s="67"/>
      <c r="AN41" s="135">
        <v>100000</v>
      </c>
      <c r="AO41" s="135"/>
      <c r="AP41" s="135"/>
      <c r="AQ41" s="135"/>
      <c r="AR41" s="67">
        <v>33220</v>
      </c>
      <c r="AS41" s="67"/>
      <c r="AT41" s="67"/>
      <c r="AU41" s="67"/>
      <c r="AV41" s="67">
        <f>AN41+AR41</f>
        <v>133220</v>
      </c>
      <c r="AW41" s="67"/>
      <c r="AX41" s="67"/>
      <c r="AY41" s="67"/>
      <c r="AZ41" s="67">
        <f>AN41-AB41</f>
        <v>0</v>
      </c>
      <c r="BA41" s="67"/>
      <c r="BB41" s="67"/>
      <c r="BC41" s="67"/>
      <c r="BD41" s="67">
        <f>AR41-AF41</f>
        <v>0</v>
      </c>
      <c r="BE41" s="67"/>
      <c r="BF41" s="67"/>
      <c r="BG41" s="67"/>
      <c r="BH41" s="67">
        <f>AV41-AJ41</f>
        <v>0</v>
      </c>
      <c r="BI41" s="67"/>
      <c r="BJ41" s="67"/>
      <c r="BK41" s="67"/>
    </row>
    <row r="42" spans="1:63" ht="15.75" customHeight="1">
      <c r="A42" s="15"/>
      <c r="B42" s="126" t="s">
        <v>27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8"/>
      <c r="AB42" s="67">
        <f>SUM(AB41:AE41)</f>
        <v>100000</v>
      </c>
      <c r="AC42" s="67"/>
      <c r="AD42" s="67"/>
      <c r="AE42" s="67"/>
      <c r="AF42" s="67">
        <f>SUM(AF41:AI41)</f>
        <v>33220</v>
      </c>
      <c r="AG42" s="67"/>
      <c r="AH42" s="67"/>
      <c r="AI42" s="67"/>
      <c r="AJ42" s="67">
        <f>SUM(AJ41:AM41)</f>
        <v>133220</v>
      </c>
      <c r="AK42" s="67"/>
      <c r="AL42" s="67"/>
      <c r="AM42" s="67"/>
      <c r="AN42" s="67">
        <f>SUM(AN41:AQ41)</f>
        <v>100000</v>
      </c>
      <c r="AO42" s="67"/>
      <c r="AP42" s="67"/>
      <c r="AQ42" s="67"/>
      <c r="AR42" s="67">
        <f>AR41</f>
        <v>33220</v>
      </c>
      <c r="AS42" s="67"/>
      <c r="AT42" s="67"/>
      <c r="AU42" s="67"/>
      <c r="AV42" s="67">
        <f>SUM(AV41:AY41)</f>
        <v>133220</v>
      </c>
      <c r="AW42" s="67"/>
      <c r="AX42" s="67"/>
      <c r="AY42" s="67"/>
      <c r="AZ42" s="67">
        <f>AN42-AB42</f>
        <v>0</v>
      </c>
      <c r="BA42" s="67"/>
      <c r="BB42" s="67"/>
      <c r="BC42" s="67"/>
      <c r="BD42" s="67">
        <f>AR42-AF42</f>
        <v>0</v>
      </c>
      <c r="BE42" s="67"/>
      <c r="BF42" s="67"/>
      <c r="BG42" s="67"/>
      <c r="BH42" s="67">
        <f>AV42-AJ42</f>
        <v>0</v>
      </c>
      <c r="BI42" s="67"/>
      <c r="BJ42" s="67"/>
      <c r="BK42" s="67"/>
    </row>
    <row r="43" spans="1:6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ht="15.75" customHeight="1">
      <c r="A44" s="151" t="s">
        <v>44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</row>
    <row r="45" spans="1:63" ht="15" customHeight="1" thickBo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</row>
    <row r="46" spans="1:63" ht="43.5" customHeight="1" thickBot="1">
      <c r="A46" s="96" t="s">
        <v>2</v>
      </c>
      <c r="B46" s="98" t="s">
        <v>9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100"/>
      <c r="Y46" s="98" t="s">
        <v>7</v>
      </c>
      <c r="Z46" s="99"/>
      <c r="AA46" s="99"/>
      <c r="AB46" s="100"/>
      <c r="AC46" s="98" t="s">
        <v>6</v>
      </c>
      <c r="AD46" s="99"/>
      <c r="AE46" s="99"/>
      <c r="AF46" s="99"/>
      <c r="AG46" s="99"/>
      <c r="AH46" s="99"/>
      <c r="AI46" s="99"/>
      <c r="AJ46" s="99"/>
      <c r="AK46" s="91" t="s">
        <v>42</v>
      </c>
      <c r="AL46" s="92"/>
      <c r="AM46" s="92"/>
      <c r="AN46" s="92"/>
      <c r="AO46" s="92"/>
      <c r="AP46" s="92"/>
      <c r="AQ46" s="92"/>
      <c r="AR46" s="92"/>
      <c r="AS46" s="92"/>
      <c r="AT46" s="91" t="s">
        <v>46</v>
      </c>
      <c r="AU46" s="92"/>
      <c r="AV46" s="92"/>
      <c r="AW46" s="92"/>
      <c r="AX46" s="92"/>
      <c r="AY46" s="92"/>
      <c r="AZ46" s="92"/>
      <c r="BA46" s="92"/>
      <c r="BB46" s="93"/>
      <c r="BC46" s="92" t="s">
        <v>24</v>
      </c>
      <c r="BD46" s="92"/>
      <c r="BE46" s="92"/>
      <c r="BF46" s="92"/>
      <c r="BG46" s="92"/>
      <c r="BH46" s="92"/>
      <c r="BI46" s="92"/>
      <c r="BJ46" s="92"/>
      <c r="BK46" s="93"/>
    </row>
    <row r="47" spans="1:63" ht="30" customHeight="1" thickBot="1">
      <c r="A47" s="97"/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3"/>
      <c r="Y47" s="101"/>
      <c r="Z47" s="102"/>
      <c r="AA47" s="102"/>
      <c r="AB47" s="103"/>
      <c r="AC47" s="101"/>
      <c r="AD47" s="102"/>
      <c r="AE47" s="102"/>
      <c r="AF47" s="102"/>
      <c r="AG47" s="102"/>
      <c r="AH47" s="102"/>
      <c r="AI47" s="102"/>
      <c r="AJ47" s="102"/>
      <c r="AK47" s="71" t="s">
        <v>5</v>
      </c>
      <c r="AL47" s="69"/>
      <c r="AM47" s="70"/>
      <c r="AN47" s="68" t="s">
        <v>4</v>
      </c>
      <c r="AO47" s="69"/>
      <c r="AP47" s="70"/>
      <c r="AQ47" s="68" t="s">
        <v>47</v>
      </c>
      <c r="AR47" s="69"/>
      <c r="AS47" s="111"/>
      <c r="AT47" s="71" t="s">
        <v>5</v>
      </c>
      <c r="AU47" s="69"/>
      <c r="AV47" s="70"/>
      <c r="AW47" s="68" t="s">
        <v>4</v>
      </c>
      <c r="AX47" s="69"/>
      <c r="AY47" s="70"/>
      <c r="AZ47" s="68" t="s">
        <v>47</v>
      </c>
      <c r="BA47" s="69"/>
      <c r="BB47" s="111"/>
      <c r="BC47" s="71" t="s">
        <v>5</v>
      </c>
      <c r="BD47" s="69"/>
      <c r="BE47" s="70"/>
      <c r="BF47" s="68" t="s">
        <v>4</v>
      </c>
      <c r="BG47" s="69"/>
      <c r="BH47" s="70"/>
      <c r="BI47" s="116" t="s">
        <v>47</v>
      </c>
      <c r="BJ47" s="117"/>
      <c r="BK47" s="118"/>
    </row>
    <row r="48" spans="1:63" ht="15" customHeight="1">
      <c r="A48" s="29">
        <v>1</v>
      </c>
      <c r="B48" s="133">
        <v>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>
        <v>3</v>
      </c>
      <c r="Z48" s="133"/>
      <c r="AA48" s="133"/>
      <c r="AB48" s="133"/>
      <c r="AC48" s="81">
        <v>4</v>
      </c>
      <c r="AD48" s="82"/>
      <c r="AE48" s="82"/>
      <c r="AF48" s="82"/>
      <c r="AG48" s="82"/>
      <c r="AH48" s="82"/>
      <c r="AI48" s="82"/>
      <c r="AJ48" s="83"/>
      <c r="AK48" s="112">
        <v>5</v>
      </c>
      <c r="AL48" s="113"/>
      <c r="AM48" s="114"/>
      <c r="AN48" s="72">
        <v>6</v>
      </c>
      <c r="AO48" s="73"/>
      <c r="AP48" s="74"/>
      <c r="AQ48" s="72">
        <v>7</v>
      </c>
      <c r="AR48" s="73"/>
      <c r="AS48" s="115"/>
      <c r="AT48" s="129">
        <v>8</v>
      </c>
      <c r="AU48" s="73"/>
      <c r="AV48" s="74"/>
      <c r="AW48" s="72">
        <v>9</v>
      </c>
      <c r="AX48" s="73"/>
      <c r="AY48" s="74"/>
      <c r="AZ48" s="72">
        <v>10</v>
      </c>
      <c r="BA48" s="73"/>
      <c r="BB48" s="115"/>
      <c r="BC48" s="129">
        <v>11</v>
      </c>
      <c r="BD48" s="73"/>
      <c r="BE48" s="74"/>
      <c r="BF48" s="72">
        <v>12</v>
      </c>
      <c r="BG48" s="73"/>
      <c r="BH48" s="74"/>
      <c r="BI48" s="72">
        <v>13</v>
      </c>
      <c r="BJ48" s="73"/>
      <c r="BK48" s="115"/>
    </row>
    <row r="49" spans="1:63" ht="14.25" customHeight="1">
      <c r="A49" s="131"/>
      <c r="B49" s="88" t="s">
        <v>12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  <c r="AK49" s="104"/>
      <c r="AL49" s="105"/>
      <c r="AM49" s="106"/>
      <c r="AN49" s="107"/>
      <c r="AO49" s="108"/>
      <c r="AP49" s="109"/>
      <c r="AQ49" s="107"/>
      <c r="AR49" s="108"/>
      <c r="AS49" s="110"/>
      <c r="AT49" s="130"/>
      <c r="AU49" s="108"/>
      <c r="AV49" s="109"/>
      <c r="AW49" s="107"/>
      <c r="AX49" s="108"/>
      <c r="AY49" s="109"/>
      <c r="AZ49" s="107"/>
      <c r="BA49" s="108"/>
      <c r="BB49" s="110"/>
      <c r="BC49" s="130"/>
      <c r="BD49" s="108"/>
      <c r="BE49" s="109"/>
      <c r="BF49" s="107"/>
      <c r="BG49" s="108"/>
      <c r="BH49" s="109"/>
      <c r="BI49" s="107"/>
      <c r="BJ49" s="108"/>
      <c r="BK49" s="110"/>
    </row>
    <row r="50" spans="1:63" ht="14.25" customHeight="1">
      <c r="A50" s="131"/>
      <c r="B50" s="66" t="s">
        <v>67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36" t="s">
        <v>28</v>
      </c>
      <c r="Z50" s="37"/>
      <c r="AA50" s="37"/>
      <c r="AB50" s="38"/>
      <c r="AC50" s="36" t="s">
        <v>68</v>
      </c>
      <c r="AD50" s="37"/>
      <c r="AE50" s="37"/>
      <c r="AF50" s="37"/>
      <c r="AG50" s="37"/>
      <c r="AH50" s="37"/>
      <c r="AI50" s="37"/>
      <c r="AJ50" s="45"/>
      <c r="AK50" s="52">
        <f>AB28/1000</f>
        <v>100</v>
      </c>
      <c r="AL50" s="53"/>
      <c r="AM50" s="54"/>
      <c r="AN50" s="52">
        <f>AF28/1000</f>
        <v>33.22</v>
      </c>
      <c r="AO50" s="53"/>
      <c r="AP50" s="54"/>
      <c r="AQ50" s="64">
        <f>AK50+AN50</f>
        <v>133.22</v>
      </c>
      <c r="AR50" s="53"/>
      <c r="AS50" s="65"/>
      <c r="AT50" s="61">
        <f>SUM(AT51:AV53)</f>
        <v>100</v>
      </c>
      <c r="AU50" s="32"/>
      <c r="AV50" s="33"/>
      <c r="AW50" s="31">
        <f>AR41/1000</f>
        <v>33.22</v>
      </c>
      <c r="AX50" s="32"/>
      <c r="AY50" s="33"/>
      <c r="AZ50" s="31">
        <f>AT50+AW50</f>
        <v>133.22</v>
      </c>
      <c r="BA50" s="32"/>
      <c r="BB50" s="60"/>
      <c r="BC50" s="61">
        <f>AT50-AK50</f>
        <v>0</v>
      </c>
      <c r="BD50" s="32"/>
      <c r="BE50" s="33"/>
      <c r="BF50" s="61">
        <f>AW50-AN50</f>
        <v>0</v>
      </c>
      <c r="BG50" s="32"/>
      <c r="BH50" s="33"/>
      <c r="BI50" s="61">
        <f>AZ50-AQ50</f>
        <v>0</v>
      </c>
      <c r="BJ50" s="32"/>
      <c r="BK50" s="33"/>
    </row>
    <row r="51" spans="1:65" ht="18" customHeight="1">
      <c r="A51" s="131"/>
      <c r="B51" s="62" t="s">
        <v>69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39"/>
      <c r="Z51" s="40"/>
      <c r="AA51" s="40"/>
      <c r="AB51" s="41"/>
      <c r="AC51" s="39"/>
      <c r="AD51" s="40"/>
      <c r="AE51" s="40"/>
      <c r="AF51" s="40"/>
      <c r="AG51" s="40"/>
      <c r="AH51" s="40"/>
      <c r="AI51" s="40"/>
      <c r="AJ51" s="46"/>
      <c r="AK51" s="52">
        <v>48</v>
      </c>
      <c r="AL51" s="53"/>
      <c r="AM51" s="54"/>
      <c r="AN51" s="31">
        <f>AF28/1000</f>
        <v>33.22</v>
      </c>
      <c r="AO51" s="32"/>
      <c r="AP51" s="33"/>
      <c r="AQ51" s="64">
        <f>AK51+AN51</f>
        <v>81.22</v>
      </c>
      <c r="AR51" s="53"/>
      <c r="AS51" s="65"/>
      <c r="AT51" s="61">
        <v>79</v>
      </c>
      <c r="AU51" s="32"/>
      <c r="AV51" s="33"/>
      <c r="AW51" s="31"/>
      <c r="AX51" s="32"/>
      <c r="AY51" s="33"/>
      <c r="AZ51" s="31">
        <f>AT51+AW51</f>
        <v>79</v>
      </c>
      <c r="BA51" s="32"/>
      <c r="BB51" s="60"/>
      <c r="BC51" s="61">
        <f>AT51-AK51</f>
        <v>31</v>
      </c>
      <c r="BD51" s="32"/>
      <c r="BE51" s="33"/>
      <c r="BF51" s="61">
        <f>AW51-AN51</f>
        <v>-33.22</v>
      </c>
      <c r="BG51" s="32"/>
      <c r="BH51" s="33"/>
      <c r="BI51" s="61">
        <f>AZ51-AQ51</f>
        <v>-2.219999999999999</v>
      </c>
      <c r="BJ51" s="32"/>
      <c r="BK51" s="33"/>
      <c r="BM51" s="1" t="s">
        <v>48</v>
      </c>
    </row>
    <row r="52" spans="1:63" ht="14.25" customHeight="1">
      <c r="A52" s="131"/>
      <c r="B52" s="66" t="s">
        <v>70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39"/>
      <c r="Z52" s="40"/>
      <c r="AA52" s="40"/>
      <c r="AB52" s="41"/>
      <c r="AC52" s="39"/>
      <c r="AD52" s="40"/>
      <c r="AE52" s="40"/>
      <c r="AF52" s="40"/>
      <c r="AG52" s="40"/>
      <c r="AH52" s="40"/>
      <c r="AI52" s="40"/>
      <c r="AJ52" s="46"/>
      <c r="AK52" s="52">
        <v>32</v>
      </c>
      <c r="AL52" s="53"/>
      <c r="AM52" s="54"/>
      <c r="AN52" s="52"/>
      <c r="AO52" s="53"/>
      <c r="AP52" s="54"/>
      <c r="AQ52" s="64">
        <f>AK52+AN52</f>
        <v>32</v>
      </c>
      <c r="AR52" s="53"/>
      <c r="AS52" s="65"/>
      <c r="AT52" s="61">
        <v>0</v>
      </c>
      <c r="AU52" s="32"/>
      <c r="AV52" s="33"/>
      <c r="AW52" s="31"/>
      <c r="AX52" s="32"/>
      <c r="AY52" s="33"/>
      <c r="AZ52" s="31">
        <f>AT52+AW52</f>
        <v>0</v>
      </c>
      <c r="BA52" s="32"/>
      <c r="BB52" s="60"/>
      <c r="BC52" s="61">
        <f>AT52-AK52</f>
        <v>-32</v>
      </c>
      <c r="BD52" s="32"/>
      <c r="BE52" s="33"/>
      <c r="BF52" s="61">
        <f>AW52-AN52</f>
        <v>0</v>
      </c>
      <c r="BG52" s="32"/>
      <c r="BH52" s="33"/>
      <c r="BI52" s="61">
        <f>AZ52-AQ52</f>
        <v>-32</v>
      </c>
      <c r="BJ52" s="32"/>
      <c r="BK52" s="33"/>
    </row>
    <row r="53" spans="1:63" ht="18" customHeight="1">
      <c r="A53" s="131"/>
      <c r="B53" s="55" t="s">
        <v>71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7"/>
      <c r="Y53" s="42"/>
      <c r="Z53" s="43"/>
      <c r="AA53" s="43"/>
      <c r="AB53" s="44"/>
      <c r="AC53" s="42"/>
      <c r="AD53" s="43"/>
      <c r="AE53" s="43"/>
      <c r="AF53" s="43"/>
      <c r="AG53" s="43"/>
      <c r="AH53" s="43"/>
      <c r="AI53" s="43"/>
      <c r="AJ53" s="47"/>
      <c r="AK53" s="52">
        <v>20</v>
      </c>
      <c r="AL53" s="53"/>
      <c r="AM53" s="54"/>
      <c r="AN53" s="31"/>
      <c r="AO53" s="32"/>
      <c r="AP53" s="33"/>
      <c r="AQ53" s="64">
        <f>AK53+AN53</f>
        <v>20</v>
      </c>
      <c r="AR53" s="53"/>
      <c r="AS53" s="65"/>
      <c r="AT53" s="61">
        <v>21</v>
      </c>
      <c r="AU53" s="32"/>
      <c r="AV53" s="33"/>
      <c r="AW53" s="31"/>
      <c r="AX53" s="32"/>
      <c r="AY53" s="33"/>
      <c r="AZ53" s="31">
        <f>AT53+AW53</f>
        <v>21</v>
      </c>
      <c r="BA53" s="32"/>
      <c r="BB53" s="60"/>
      <c r="BC53" s="61">
        <f>AT53-AK53</f>
        <v>1</v>
      </c>
      <c r="BD53" s="32"/>
      <c r="BE53" s="33"/>
      <c r="BF53" s="61">
        <f>AW53-AN53</f>
        <v>0</v>
      </c>
      <c r="BG53" s="32"/>
      <c r="BH53" s="33"/>
      <c r="BI53" s="61">
        <f>AZ53-AQ53</f>
        <v>1</v>
      </c>
      <c r="BJ53" s="32"/>
      <c r="BK53" s="33"/>
    </row>
    <row r="54" spans="1:63" ht="14.25" customHeight="1">
      <c r="A54" s="131"/>
      <c r="B54" s="62" t="s">
        <v>13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/>
      <c r="Z54" s="63"/>
      <c r="AA54" s="63"/>
      <c r="AB54" s="63"/>
      <c r="AC54" s="48"/>
      <c r="AD54" s="49"/>
      <c r="AE54" s="49"/>
      <c r="AF54" s="49"/>
      <c r="AG54" s="49"/>
      <c r="AH54" s="49"/>
      <c r="AI54" s="49"/>
      <c r="AJ54" s="51"/>
      <c r="AK54" s="52"/>
      <c r="AL54" s="53"/>
      <c r="AM54" s="54"/>
      <c r="AN54" s="52"/>
      <c r="AO54" s="53"/>
      <c r="AP54" s="54"/>
      <c r="AQ54" s="64"/>
      <c r="AR54" s="53"/>
      <c r="AS54" s="65"/>
      <c r="AT54" s="64"/>
      <c r="AU54" s="53"/>
      <c r="AV54" s="65"/>
      <c r="AW54" s="31"/>
      <c r="AX54" s="32"/>
      <c r="AY54" s="33"/>
      <c r="AZ54" s="31"/>
      <c r="BA54" s="32"/>
      <c r="BB54" s="60"/>
      <c r="BC54" s="61"/>
      <c r="BD54" s="32"/>
      <c r="BE54" s="33"/>
      <c r="BF54" s="61"/>
      <c r="BG54" s="32"/>
      <c r="BH54" s="33"/>
      <c r="BI54" s="61"/>
      <c r="BJ54" s="32"/>
      <c r="BK54" s="33"/>
    </row>
    <row r="55" spans="1:63" ht="17.25" customHeight="1">
      <c r="A55" s="131"/>
      <c r="B55" s="58" t="s">
        <v>72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48" t="s">
        <v>50</v>
      </c>
      <c r="Z55" s="49"/>
      <c r="AA55" s="49"/>
      <c r="AB55" s="50"/>
      <c r="AC55" s="48" t="s">
        <v>63</v>
      </c>
      <c r="AD55" s="49"/>
      <c r="AE55" s="49"/>
      <c r="AF55" s="49"/>
      <c r="AG55" s="49"/>
      <c r="AH55" s="49"/>
      <c r="AI55" s="49"/>
      <c r="AJ55" s="51"/>
      <c r="AK55" s="52">
        <f>SUM(AK56:AM58)</f>
        <v>10</v>
      </c>
      <c r="AL55" s="53"/>
      <c r="AM55" s="54"/>
      <c r="AN55" s="52">
        <f>SUM(AN56:AP58)</f>
        <v>1</v>
      </c>
      <c r="AO55" s="53"/>
      <c r="AP55" s="54"/>
      <c r="AQ55" s="52">
        <f>SUM(AQ56:AS58)</f>
        <v>11</v>
      </c>
      <c r="AR55" s="53"/>
      <c r="AS55" s="54"/>
      <c r="AT55" s="52">
        <f>SUM(AT56:AV58)</f>
        <v>3</v>
      </c>
      <c r="AU55" s="53"/>
      <c r="AV55" s="54"/>
      <c r="AW55" s="52">
        <f>SUM(AW56:AY58)</f>
        <v>1</v>
      </c>
      <c r="AX55" s="53"/>
      <c r="AY55" s="54"/>
      <c r="AZ55" s="52">
        <f>SUM(AZ56:BB58)</f>
        <v>4</v>
      </c>
      <c r="BA55" s="53"/>
      <c r="BB55" s="54"/>
      <c r="BC55" s="52">
        <f>SUM(BC56:BE58)</f>
        <v>-7</v>
      </c>
      <c r="BD55" s="53"/>
      <c r="BE55" s="54"/>
      <c r="BF55" s="52">
        <f>SUM(BF56:BH58)</f>
        <v>0</v>
      </c>
      <c r="BG55" s="53"/>
      <c r="BH55" s="54"/>
      <c r="BI55" s="52">
        <f>SUM(BI56:BK58)</f>
        <v>-7</v>
      </c>
      <c r="BJ55" s="53"/>
      <c r="BK55" s="54"/>
    </row>
    <row r="56" spans="1:63" ht="14.25" customHeight="1">
      <c r="A56" s="131"/>
      <c r="B56" s="55" t="s">
        <v>73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  <c r="Y56" s="48" t="s">
        <v>50</v>
      </c>
      <c r="Z56" s="49"/>
      <c r="AA56" s="49"/>
      <c r="AB56" s="50"/>
      <c r="AC56" s="48" t="s">
        <v>63</v>
      </c>
      <c r="AD56" s="49"/>
      <c r="AE56" s="49"/>
      <c r="AF56" s="49"/>
      <c r="AG56" s="49"/>
      <c r="AH56" s="49"/>
      <c r="AI56" s="49"/>
      <c r="AJ56" s="51"/>
      <c r="AK56" s="52">
        <v>8</v>
      </c>
      <c r="AL56" s="53"/>
      <c r="AM56" s="54"/>
      <c r="AN56" s="31">
        <v>1</v>
      </c>
      <c r="AO56" s="32"/>
      <c r="AP56" s="33"/>
      <c r="AQ56" s="52">
        <f>AK56+AN56</f>
        <v>9</v>
      </c>
      <c r="AR56" s="53"/>
      <c r="AS56" s="54"/>
      <c r="AT56" s="52">
        <v>2</v>
      </c>
      <c r="AU56" s="53"/>
      <c r="AV56" s="54"/>
      <c r="AW56" s="52">
        <v>1</v>
      </c>
      <c r="AX56" s="53"/>
      <c r="AY56" s="54"/>
      <c r="AZ56" s="52">
        <f>SUM(AT56:AY56)</f>
        <v>3</v>
      </c>
      <c r="BA56" s="53"/>
      <c r="BB56" s="54"/>
      <c r="BC56" s="52">
        <f>AT56-AK56</f>
        <v>-6</v>
      </c>
      <c r="BD56" s="53"/>
      <c r="BE56" s="54"/>
      <c r="BF56" s="52">
        <f>AW56-AN56</f>
        <v>0</v>
      </c>
      <c r="BG56" s="53"/>
      <c r="BH56" s="54"/>
      <c r="BI56" s="52">
        <f>AZ56-AQ56</f>
        <v>-6</v>
      </c>
      <c r="BJ56" s="53"/>
      <c r="BK56" s="54"/>
    </row>
    <row r="57" spans="1:65" ht="18" customHeight="1">
      <c r="A57" s="131"/>
      <c r="B57" s="55" t="s">
        <v>74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  <c r="Y57" s="48" t="s">
        <v>50</v>
      </c>
      <c r="Z57" s="49"/>
      <c r="AA57" s="49"/>
      <c r="AB57" s="50"/>
      <c r="AC57" s="48" t="s">
        <v>63</v>
      </c>
      <c r="AD57" s="49"/>
      <c r="AE57" s="49"/>
      <c r="AF57" s="49"/>
      <c r="AG57" s="49"/>
      <c r="AH57" s="49"/>
      <c r="AI57" s="49"/>
      <c r="AJ57" s="51"/>
      <c r="AK57" s="52">
        <v>1</v>
      </c>
      <c r="AL57" s="53"/>
      <c r="AM57" s="54"/>
      <c r="AN57" s="31"/>
      <c r="AO57" s="32"/>
      <c r="AP57" s="33"/>
      <c r="AQ57" s="52">
        <f>AK57+AN57</f>
        <v>1</v>
      </c>
      <c r="AR57" s="53"/>
      <c r="AS57" s="54"/>
      <c r="AT57" s="61"/>
      <c r="AU57" s="32"/>
      <c r="AV57" s="33"/>
      <c r="AW57" s="31"/>
      <c r="AX57" s="32"/>
      <c r="AY57" s="33"/>
      <c r="AZ57" s="52">
        <f>SUM(AT57:AY57)</f>
        <v>0</v>
      </c>
      <c r="BA57" s="53"/>
      <c r="BB57" s="54"/>
      <c r="BC57" s="52">
        <f>AT57-AK57</f>
        <v>-1</v>
      </c>
      <c r="BD57" s="53"/>
      <c r="BE57" s="54"/>
      <c r="BF57" s="52">
        <f>AW57-AN57</f>
        <v>0</v>
      </c>
      <c r="BG57" s="53"/>
      <c r="BH57" s="54"/>
      <c r="BI57" s="52">
        <f>AZ57-AQ57</f>
        <v>-1</v>
      </c>
      <c r="BJ57" s="53"/>
      <c r="BK57" s="54"/>
      <c r="BM57" s="1" t="s">
        <v>48</v>
      </c>
    </row>
    <row r="58" spans="1:63" ht="14.25" customHeight="1">
      <c r="A58" s="131"/>
      <c r="B58" s="55" t="s">
        <v>75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  <c r="Y58" s="48" t="s">
        <v>62</v>
      </c>
      <c r="Z58" s="49"/>
      <c r="AA58" s="49"/>
      <c r="AB58" s="50"/>
      <c r="AC58" s="48" t="s">
        <v>63</v>
      </c>
      <c r="AD58" s="49"/>
      <c r="AE58" s="49"/>
      <c r="AF58" s="49"/>
      <c r="AG58" s="49"/>
      <c r="AH58" s="49"/>
      <c r="AI58" s="49"/>
      <c r="AJ58" s="51"/>
      <c r="AK58" s="52">
        <v>1</v>
      </c>
      <c r="AL58" s="53"/>
      <c r="AM58" s="54"/>
      <c r="AN58" s="31"/>
      <c r="AO58" s="32"/>
      <c r="AP58" s="33"/>
      <c r="AQ58" s="52">
        <f>AK58+AN58</f>
        <v>1</v>
      </c>
      <c r="AR58" s="53"/>
      <c r="AS58" s="54"/>
      <c r="AT58" s="61">
        <v>1</v>
      </c>
      <c r="AU58" s="32"/>
      <c r="AV58" s="33"/>
      <c r="AW58" s="31"/>
      <c r="AX58" s="32"/>
      <c r="AY58" s="33"/>
      <c r="AZ58" s="52">
        <f>SUM(AT58:AY58)</f>
        <v>1</v>
      </c>
      <c r="BA58" s="53"/>
      <c r="BB58" s="54"/>
      <c r="BC58" s="52">
        <f>AT58-AK58</f>
        <v>0</v>
      </c>
      <c r="BD58" s="53"/>
      <c r="BE58" s="54"/>
      <c r="BF58" s="52">
        <f>AW58-AN58</f>
        <v>0</v>
      </c>
      <c r="BG58" s="53"/>
      <c r="BH58" s="54"/>
      <c r="BI58" s="52">
        <f>AZ58-AQ58</f>
        <v>0</v>
      </c>
      <c r="BJ58" s="53"/>
      <c r="BK58" s="54"/>
    </row>
    <row r="59" spans="1:63" ht="15" customHeight="1">
      <c r="A59" s="131"/>
      <c r="B59" s="88" t="s">
        <v>14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175"/>
      <c r="Y59" s="48"/>
      <c r="Z59" s="49"/>
      <c r="AA59" s="49"/>
      <c r="AB59" s="50"/>
      <c r="AC59" s="176"/>
      <c r="AD59" s="177"/>
      <c r="AE59" s="177"/>
      <c r="AF59" s="177"/>
      <c r="AG59" s="177"/>
      <c r="AH59" s="177"/>
      <c r="AI59" s="177"/>
      <c r="AJ59" s="177"/>
      <c r="AK59" s="52"/>
      <c r="AL59" s="53"/>
      <c r="AM59" s="54"/>
      <c r="AN59" s="31"/>
      <c r="AO59" s="32"/>
      <c r="AP59" s="33"/>
      <c r="AQ59" s="31"/>
      <c r="AR59" s="32"/>
      <c r="AS59" s="60"/>
      <c r="AT59" s="61"/>
      <c r="AU59" s="32"/>
      <c r="AV59" s="33"/>
      <c r="AW59" s="31"/>
      <c r="AX59" s="32"/>
      <c r="AY59" s="33"/>
      <c r="AZ59" s="31"/>
      <c r="BA59" s="32"/>
      <c r="BB59" s="60"/>
      <c r="BC59" s="52"/>
      <c r="BD59" s="53"/>
      <c r="BE59" s="54"/>
      <c r="BF59" s="52"/>
      <c r="BG59" s="53"/>
      <c r="BH59" s="54"/>
      <c r="BI59" s="52"/>
      <c r="BJ59" s="53"/>
      <c r="BK59" s="54"/>
    </row>
    <row r="60" spans="1:63" ht="14.25" customHeight="1">
      <c r="A60" s="131"/>
      <c r="B60" s="66" t="s">
        <v>60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3" t="s">
        <v>28</v>
      </c>
      <c r="Z60" s="63"/>
      <c r="AA60" s="63"/>
      <c r="AB60" s="63"/>
      <c r="AC60" s="48" t="s">
        <v>51</v>
      </c>
      <c r="AD60" s="49"/>
      <c r="AE60" s="49"/>
      <c r="AF60" s="49"/>
      <c r="AG60" s="49"/>
      <c r="AH60" s="49"/>
      <c r="AI60" s="49"/>
      <c r="AJ60" s="51"/>
      <c r="AK60" s="52">
        <f>AK50/AK55</f>
        <v>10</v>
      </c>
      <c r="AL60" s="53"/>
      <c r="AM60" s="54"/>
      <c r="AN60" s="52">
        <f>AN50/AN55</f>
        <v>33.22</v>
      </c>
      <c r="AO60" s="53"/>
      <c r="AP60" s="54"/>
      <c r="AQ60" s="52">
        <f>AQ50/AQ55</f>
        <v>12.110909090909091</v>
      </c>
      <c r="AR60" s="53"/>
      <c r="AS60" s="54"/>
      <c r="AT60" s="52">
        <f>AT50/AT55</f>
        <v>33.333333333333336</v>
      </c>
      <c r="AU60" s="53"/>
      <c r="AV60" s="54"/>
      <c r="AW60" s="52">
        <f>AW50/AW55</f>
        <v>33.22</v>
      </c>
      <c r="AX60" s="53"/>
      <c r="AY60" s="54"/>
      <c r="AZ60" s="52">
        <f>AZ50/AZ55</f>
        <v>33.305</v>
      </c>
      <c r="BA60" s="53"/>
      <c r="BB60" s="54"/>
      <c r="BC60" s="52">
        <f>AT60-AK60</f>
        <v>23.333333333333336</v>
      </c>
      <c r="BD60" s="53"/>
      <c r="BE60" s="54"/>
      <c r="BF60" s="52">
        <f>AW60-AN60</f>
        <v>0</v>
      </c>
      <c r="BG60" s="53"/>
      <c r="BH60" s="54"/>
      <c r="BI60" s="52">
        <f>AZ60-AQ60</f>
        <v>21.19409090909091</v>
      </c>
      <c r="BJ60" s="53"/>
      <c r="BK60" s="54"/>
    </row>
    <row r="61" spans="1:63" ht="17.25" customHeight="1">
      <c r="A61" s="131"/>
      <c r="B61" s="34" t="s">
        <v>76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9"/>
      <c r="AK61" s="20"/>
      <c r="AL61" s="21"/>
      <c r="AM61" s="22"/>
      <c r="AN61" s="31"/>
      <c r="AO61" s="32"/>
      <c r="AP61" s="33"/>
      <c r="AQ61" s="17"/>
      <c r="AR61" s="18"/>
      <c r="AS61" s="19"/>
      <c r="AT61" s="18"/>
      <c r="AU61" s="18"/>
      <c r="AV61" s="19"/>
      <c r="AW61" s="17"/>
      <c r="AX61" s="18"/>
      <c r="AY61" s="19"/>
      <c r="AZ61" s="17"/>
      <c r="BA61" s="18"/>
      <c r="BB61" s="18"/>
      <c r="BC61" s="52"/>
      <c r="BD61" s="53"/>
      <c r="BE61" s="54"/>
      <c r="BF61" s="52"/>
      <c r="BG61" s="53"/>
      <c r="BH61" s="54"/>
      <c r="BI61" s="52"/>
      <c r="BJ61" s="53"/>
      <c r="BK61" s="54"/>
    </row>
    <row r="62" spans="1:63" ht="14.25" customHeight="1">
      <c r="A62" s="132"/>
      <c r="B62" s="66" t="s">
        <v>61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48" t="s">
        <v>50</v>
      </c>
      <c r="Z62" s="49"/>
      <c r="AA62" s="49"/>
      <c r="AB62" s="50"/>
      <c r="AC62" s="48" t="s">
        <v>53</v>
      </c>
      <c r="AD62" s="49"/>
      <c r="AE62" s="49"/>
      <c r="AF62" s="49"/>
      <c r="AG62" s="49"/>
      <c r="AH62" s="49"/>
      <c r="AI62" s="49"/>
      <c r="AJ62" s="51"/>
      <c r="AK62" s="52">
        <f>AK55/4*100-100</f>
        <v>150</v>
      </c>
      <c r="AL62" s="53"/>
      <c r="AM62" s="54"/>
      <c r="AN62" s="31">
        <v>100</v>
      </c>
      <c r="AO62" s="32"/>
      <c r="AP62" s="33"/>
      <c r="AQ62" s="52">
        <f>AQ55/4*100-100</f>
        <v>175</v>
      </c>
      <c r="AR62" s="53"/>
      <c r="AS62" s="54"/>
      <c r="AT62" s="52">
        <f>AT55/4*100-100</f>
        <v>-25</v>
      </c>
      <c r="AU62" s="53"/>
      <c r="AV62" s="54"/>
      <c r="AW62" s="52">
        <v>100</v>
      </c>
      <c r="AX62" s="53"/>
      <c r="AY62" s="54"/>
      <c r="AZ62" s="52">
        <f>AZ55/4*100-100</f>
        <v>0</v>
      </c>
      <c r="BA62" s="53"/>
      <c r="BB62" s="54"/>
      <c r="BC62" s="52">
        <f>AT62-AK62</f>
        <v>-175</v>
      </c>
      <c r="BD62" s="53"/>
      <c r="BE62" s="54"/>
      <c r="BF62" s="52">
        <f>AW62-AN62</f>
        <v>0</v>
      </c>
      <c r="BG62" s="53"/>
      <c r="BH62" s="54"/>
      <c r="BI62" s="52">
        <f>AZ62-AQ62</f>
        <v>-175</v>
      </c>
      <c r="BJ62" s="53"/>
      <c r="BK62" s="54"/>
    </row>
    <row r="63" spans="1:63" s="16" customFormat="1" ht="30.75" customHeight="1">
      <c r="A63" s="84" t="s">
        <v>49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6" t="s">
        <v>77</v>
      </c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7"/>
    </row>
    <row r="64" spans="1:63" ht="14.25" customHeight="1">
      <c r="A64" s="11"/>
      <c r="B64" s="10"/>
      <c r="C64" s="10"/>
      <c r="D64" s="10"/>
      <c r="E64" s="10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s="2" customFormat="1" ht="17.25" customHeight="1">
      <c r="A65" s="95" t="s">
        <v>45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4" t="s">
        <v>52</v>
      </c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</row>
    <row r="66" spans="1:63" ht="0" customHeight="1" hidden="1">
      <c r="A66" s="138" t="s">
        <v>20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</row>
    <row r="67" spans="1:63" ht="15" customHeight="1" hidden="1">
      <c r="A67" s="138" t="s">
        <v>21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</row>
    <row r="68" spans="1:63" ht="15" customHeight="1" hidden="1">
      <c r="A68" s="138" t="s">
        <v>22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</row>
    <row r="69" ht="20.25" customHeight="1"/>
    <row r="70" spans="1:58" ht="33" customHeight="1">
      <c r="A70" s="140" t="s">
        <v>19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5"/>
      <c r="AN70" s="137" t="s">
        <v>18</v>
      </c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</row>
    <row r="71" spans="22:58" ht="12.75">
      <c r="V71" s="136" t="s">
        <v>10</v>
      </c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N71" s="136" t="s">
        <v>11</v>
      </c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</row>
    <row r="72" spans="1:63" s="7" customFormat="1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7" customFormat="1" ht="41.25" customHeight="1">
      <c r="A73" s="140" t="s">
        <v>30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1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5"/>
      <c r="AN73" s="137" t="s">
        <v>29</v>
      </c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"/>
      <c r="BH73" s="1"/>
      <c r="BI73" s="1"/>
      <c r="BJ73" s="1"/>
      <c r="BK73" s="1"/>
    </row>
    <row r="74" spans="22:58" ht="12.75">
      <c r="V74" s="136" t="s">
        <v>10</v>
      </c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N74" s="136" t="s">
        <v>11</v>
      </c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</row>
    <row r="75" spans="1:58" ht="28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7" ht="15.75" customHeight="1"/>
    <row r="79" ht="39.75" customHeight="1"/>
  </sheetData>
  <sheetProtection/>
  <mergeCells count="356">
    <mergeCell ref="B9:G9"/>
    <mergeCell ref="H9:N9"/>
    <mergeCell ref="O9:U9"/>
    <mergeCell ref="V9:BE9"/>
    <mergeCell ref="BF9:BK9"/>
    <mergeCell ref="B10:G10"/>
    <mergeCell ref="H10:N10"/>
    <mergeCell ref="O10:U10"/>
    <mergeCell ref="V10:BE10"/>
    <mergeCell ref="BF10:BK10"/>
    <mergeCell ref="B7:J7"/>
    <mergeCell ref="K7:BE7"/>
    <mergeCell ref="BF7:BK7"/>
    <mergeCell ref="B8:J8"/>
    <mergeCell ref="K8:BE8"/>
    <mergeCell ref="BF8:BK8"/>
    <mergeCell ref="B5:J5"/>
    <mergeCell ref="K5:BD5"/>
    <mergeCell ref="BF5:BK5"/>
    <mergeCell ref="B6:J6"/>
    <mergeCell ref="K6:BE6"/>
    <mergeCell ref="BF6:BK6"/>
    <mergeCell ref="AR32:AU32"/>
    <mergeCell ref="BH27:BK27"/>
    <mergeCell ref="BD39:BG39"/>
    <mergeCell ref="A36:BK36"/>
    <mergeCell ref="AB40:AE40"/>
    <mergeCell ref="AR40:AU40"/>
    <mergeCell ref="AV39:AY39"/>
    <mergeCell ref="AZ39:BC39"/>
    <mergeCell ref="AZ32:BC32"/>
    <mergeCell ref="AB38:AM38"/>
    <mergeCell ref="AN42:AQ42"/>
    <mergeCell ref="BF37:BK37"/>
    <mergeCell ref="AR42:AU42"/>
    <mergeCell ref="BH39:BK39"/>
    <mergeCell ref="BD27:BG27"/>
    <mergeCell ref="AR27:AU27"/>
    <mergeCell ref="AV27:AY27"/>
    <mergeCell ref="AN38:AY38"/>
    <mergeCell ref="AZ38:BK38"/>
    <mergeCell ref="AN27:AQ27"/>
    <mergeCell ref="AF40:AI40"/>
    <mergeCell ref="AZ40:BC40"/>
    <mergeCell ref="AR41:AU41"/>
    <mergeCell ref="AV41:AY41"/>
    <mergeCell ref="AZ41:BC41"/>
    <mergeCell ref="AV40:AY40"/>
    <mergeCell ref="AN40:AQ40"/>
    <mergeCell ref="AJ39:AM39"/>
    <mergeCell ref="AN39:AQ39"/>
    <mergeCell ref="AV42:AY42"/>
    <mergeCell ref="A44:BK44"/>
    <mergeCell ref="AB39:AE39"/>
    <mergeCell ref="AJ40:AM40"/>
    <mergeCell ref="AF39:AI39"/>
    <mergeCell ref="BH40:BK40"/>
    <mergeCell ref="BH42:BK42"/>
    <mergeCell ref="B40:AA40"/>
    <mergeCell ref="B41:AA41"/>
    <mergeCell ref="AF42:AI42"/>
    <mergeCell ref="BD26:BG26"/>
    <mergeCell ref="A25:A26"/>
    <mergeCell ref="AZ26:BC26"/>
    <mergeCell ref="AB27:AE27"/>
    <mergeCell ref="AF27:AI27"/>
    <mergeCell ref="AZ27:BC27"/>
    <mergeCell ref="AR26:AU26"/>
    <mergeCell ref="AV26:AY26"/>
    <mergeCell ref="AJ27:AM27"/>
    <mergeCell ref="BH26:BK26"/>
    <mergeCell ref="BD32:BG32"/>
    <mergeCell ref="AB32:AE32"/>
    <mergeCell ref="AF32:AI32"/>
    <mergeCell ref="AJ32:AM32"/>
    <mergeCell ref="AN32:AQ32"/>
    <mergeCell ref="AB31:AE31"/>
    <mergeCell ref="AJ26:AM26"/>
    <mergeCell ref="BH32:BK32"/>
    <mergeCell ref="BH28:BK28"/>
    <mergeCell ref="BF24:BK24"/>
    <mergeCell ref="A33:BK33"/>
    <mergeCell ref="AN25:AY25"/>
    <mergeCell ref="AB25:AM25"/>
    <mergeCell ref="AB26:AE26"/>
    <mergeCell ref="AZ25:BK25"/>
    <mergeCell ref="AJ31:AM31"/>
    <mergeCell ref="B25:AA26"/>
    <mergeCell ref="B27:AA27"/>
    <mergeCell ref="V70:AL70"/>
    <mergeCell ref="AN70:BF70"/>
    <mergeCell ref="A68:BK68"/>
    <mergeCell ref="A32:AA32"/>
    <mergeCell ref="AX1:BK1"/>
    <mergeCell ref="A2:BK2"/>
    <mergeCell ref="A3:BK3"/>
    <mergeCell ref="A23:BK23"/>
    <mergeCell ref="A4:BK4"/>
    <mergeCell ref="B59:X59"/>
    <mergeCell ref="V74:AL74"/>
    <mergeCell ref="AN74:BF74"/>
    <mergeCell ref="V73:AL73"/>
    <mergeCell ref="A66:BK66"/>
    <mergeCell ref="A67:BK67"/>
    <mergeCell ref="A70:U70"/>
    <mergeCell ref="AN71:BF71"/>
    <mergeCell ref="V71:AL71"/>
    <mergeCell ref="A73:U73"/>
    <mergeCell ref="AN73:BF73"/>
    <mergeCell ref="AT47:AV47"/>
    <mergeCell ref="AT48:AV48"/>
    <mergeCell ref="AJ41:AM41"/>
    <mergeCell ref="AN41:AQ41"/>
    <mergeCell ref="B48:X48"/>
    <mergeCell ref="AN26:AQ26"/>
    <mergeCell ref="B42:AA42"/>
    <mergeCell ref="AF26:AI26"/>
    <mergeCell ref="AV32:AY32"/>
    <mergeCell ref="AF31:AI31"/>
    <mergeCell ref="AB41:AE41"/>
    <mergeCell ref="AF41:AI41"/>
    <mergeCell ref="BH41:BK41"/>
    <mergeCell ref="A49:A62"/>
    <mergeCell ref="AT49:AV49"/>
    <mergeCell ref="AW49:AY49"/>
    <mergeCell ref="AZ49:BB49"/>
    <mergeCell ref="Y48:AB48"/>
    <mergeCell ref="AJ42:AM42"/>
    <mergeCell ref="A45:BK45"/>
    <mergeCell ref="AB42:AE42"/>
    <mergeCell ref="BC57:BE57"/>
    <mergeCell ref="BI48:BK48"/>
    <mergeCell ref="B57:X57"/>
    <mergeCell ref="Y57:AB57"/>
    <mergeCell ref="BI49:BK49"/>
    <mergeCell ref="BC48:BE48"/>
    <mergeCell ref="BC49:BE49"/>
    <mergeCell ref="BF49:BH49"/>
    <mergeCell ref="BF57:BH57"/>
    <mergeCell ref="AR31:AU31"/>
    <mergeCell ref="AV31:AY31"/>
    <mergeCell ref="AT46:BB46"/>
    <mergeCell ref="AZ31:BC31"/>
    <mergeCell ref="BD31:BG31"/>
    <mergeCell ref="BD41:BG41"/>
    <mergeCell ref="BD42:BG42"/>
    <mergeCell ref="BD40:BG40"/>
    <mergeCell ref="AZ42:BC42"/>
    <mergeCell ref="AR39:AU39"/>
    <mergeCell ref="B31:AA31"/>
    <mergeCell ref="A38:A39"/>
    <mergeCell ref="B38:AA39"/>
    <mergeCell ref="A11:BK11"/>
    <mergeCell ref="B13:BK13"/>
    <mergeCell ref="B14:BK14"/>
    <mergeCell ref="A18:BK18"/>
    <mergeCell ref="B20:BK20"/>
    <mergeCell ref="B21:BK21"/>
    <mergeCell ref="AN31:AQ31"/>
    <mergeCell ref="BI59:BK59"/>
    <mergeCell ref="BI57:BK57"/>
    <mergeCell ref="AZ47:BB47"/>
    <mergeCell ref="AW47:AY47"/>
    <mergeCell ref="AW48:AY48"/>
    <mergeCell ref="AZ48:BB48"/>
    <mergeCell ref="AW50:AY50"/>
    <mergeCell ref="AZ50:BB50"/>
    <mergeCell ref="BI47:BK47"/>
    <mergeCell ref="BC50:BE50"/>
    <mergeCell ref="AQ48:AS48"/>
    <mergeCell ref="AT59:AV59"/>
    <mergeCell ref="AW59:AY59"/>
    <mergeCell ref="AZ59:BB59"/>
    <mergeCell ref="AT57:AV57"/>
    <mergeCell ref="AW57:AY57"/>
    <mergeCell ref="AZ57:BB57"/>
    <mergeCell ref="AT50:AV50"/>
    <mergeCell ref="AW58:AY58"/>
    <mergeCell ref="AZ58:BB58"/>
    <mergeCell ref="AN57:AP57"/>
    <mergeCell ref="AQ57:AS57"/>
    <mergeCell ref="AK49:AM49"/>
    <mergeCell ref="AN49:AP49"/>
    <mergeCell ref="AQ49:AS49"/>
    <mergeCell ref="AQ47:AS47"/>
    <mergeCell ref="AN47:AP47"/>
    <mergeCell ref="AK47:AM47"/>
    <mergeCell ref="AK48:AM48"/>
    <mergeCell ref="AN48:AP48"/>
    <mergeCell ref="AC57:AJ57"/>
    <mergeCell ref="AK57:AM57"/>
    <mergeCell ref="V65:BK65"/>
    <mergeCell ref="A65:U65"/>
    <mergeCell ref="A46:A47"/>
    <mergeCell ref="B46:X47"/>
    <mergeCell ref="Y46:AB47"/>
    <mergeCell ref="AC46:AJ47"/>
    <mergeCell ref="AK59:AM59"/>
    <mergeCell ref="AN59:AP59"/>
    <mergeCell ref="AV28:AY28"/>
    <mergeCell ref="AZ28:BC28"/>
    <mergeCell ref="BD28:BG28"/>
    <mergeCell ref="AC48:AJ48"/>
    <mergeCell ref="A17:BK17"/>
    <mergeCell ref="A63:Q63"/>
    <mergeCell ref="R63:BK63"/>
    <mergeCell ref="B49:AJ49"/>
    <mergeCell ref="AK46:AS46"/>
    <mergeCell ref="BC46:BK46"/>
    <mergeCell ref="B28:AA28"/>
    <mergeCell ref="AB28:AE28"/>
    <mergeCell ref="AF28:AI28"/>
    <mergeCell ref="AJ28:AM28"/>
    <mergeCell ref="AN28:AQ28"/>
    <mergeCell ref="AR28:AU28"/>
    <mergeCell ref="BD29:BG29"/>
    <mergeCell ref="BH29:BK29"/>
    <mergeCell ref="B30:AA30"/>
    <mergeCell ref="AB30:AE30"/>
    <mergeCell ref="AF30:AI30"/>
    <mergeCell ref="AJ30:AM30"/>
    <mergeCell ref="AN30:AQ30"/>
    <mergeCell ref="AR30:AU30"/>
    <mergeCell ref="B29:AA29"/>
    <mergeCell ref="AB29:AE29"/>
    <mergeCell ref="B50:X50"/>
    <mergeCell ref="AK50:AM50"/>
    <mergeCell ref="AN50:AP50"/>
    <mergeCell ref="AQ50:AS50"/>
    <mergeCell ref="AV29:AY29"/>
    <mergeCell ref="AZ29:BC29"/>
    <mergeCell ref="AF29:AI29"/>
    <mergeCell ref="AJ29:AM29"/>
    <mergeCell ref="AN29:AQ29"/>
    <mergeCell ref="AR29:AU29"/>
    <mergeCell ref="BI50:BK50"/>
    <mergeCell ref="AV30:AY30"/>
    <mergeCell ref="AZ30:BC30"/>
    <mergeCell ref="BD30:BG30"/>
    <mergeCell ref="BH30:BK30"/>
    <mergeCell ref="BF47:BH47"/>
    <mergeCell ref="BC47:BE47"/>
    <mergeCell ref="BF50:BH50"/>
    <mergeCell ref="BH31:BK31"/>
    <mergeCell ref="BF48:BH48"/>
    <mergeCell ref="BI58:BK58"/>
    <mergeCell ref="B58:X58"/>
    <mergeCell ref="Y58:AB58"/>
    <mergeCell ref="AC58:AJ58"/>
    <mergeCell ref="AK58:AM58"/>
    <mergeCell ref="AN58:AP58"/>
    <mergeCell ref="AT58:AV58"/>
    <mergeCell ref="AQ58:AS58"/>
    <mergeCell ref="Y59:AB59"/>
    <mergeCell ref="AT60:AV60"/>
    <mergeCell ref="BC58:BE58"/>
    <mergeCell ref="BF58:BH58"/>
    <mergeCell ref="AQ59:AS59"/>
    <mergeCell ref="AQ60:AS60"/>
    <mergeCell ref="BC59:BE59"/>
    <mergeCell ref="BF59:BH59"/>
    <mergeCell ref="B62:X62"/>
    <mergeCell ref="Y62:AB62"/>
    <mergeCell ref="AC62:AJ62"/>
    <mergeCell ref="AK62:AM62"/>
    <mergeCell ref="AN62:AP62"/>
    <mergeCell ref="B60:X60"/>
    <mergeCell ref="Y60:AB60"/>
    <mergeCell ref="AC60:AJ60"/>
    <mergeCell ref="AK60:AM60"/>
    <mergeCell ref="AN60:AP60"/>
    <mergeCell ref="BF62:BH62"/>
    <mergeCell ref="AW60:AY60"/>
    <mergeCell ref="AZ60:BB60"/>
    <mergeCell ref="BC60:BE60"/>
    <mergeCell ref="BF60:BH60"/>
    <mergeCell ref="BI60:BK60"/>
    <mergeCell ref="BC61:BE61"/>
    <mergeCell ref="BF61:BH61"/>
    <mergeCell ref="BI61:BK61"/>
    <mergeCell ref="B51:X51"/>
    <mergeCell ref="AK51:AM51"/>
    <mergeCell ref="AN51:AP51"/>
    <mergeCell ref="AQ51:AS51"/>
    <mergeCell ref="BI62:BK62"/>
    <mergeCell ref="AQ62:AS62"/>
    <mergeCell ref="AT62:AV62"/>
    <mergeCell ref="AW62:AY62"/>
    <mergeCell ref="AZ62:BB62"/>
    <mergeCell ref="BC62:BE62"/>
    <mergeCell ref="AT51:AV51"/>
    <mergeCell ref="AW51:AY51"/>
    <mergeCell ref="AZ51:BB51"/>
    <mergeCell ref="BC51:BE51"/>
    <mergeCell ref="BF51:BH51"/>
    <mergeCell ref="BI51:BK51"/>
    <mergeCell ref="B52:X52"/>
    <mergeCell ref="AK52:AM52"/>
    <mergeCell ref="AN52:AP52"/>
    <mergeCell ref="AQ52:AS52"/>
    <mergeCell ref="AW55:AY55"/>
    <mergeCell ref="AZ55:BB55"/>
    <mergeCell ref="AT52:AV52"/>
    <mergeCell ref="AW52:AY52"/>
    <mergeCell ref="AZ52:BB52"/>
    <mergeCell ref="AT55:AV55"/>
    <mergeCell ref="BC52:BE52"/>
    <mergeCell ref="BF52:BH52"/>
    <mergeCell ref="BI52:BK52"/>
    <mergeCell ref="B53:X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54:X54"/>
    <mergeCell ref="Y54:AB54"/>
    <mergeCell ref="AC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C55:BE55"/>
    <mergeCell ref="BF55:BH55"/>
    <mergeCell ref="BI55:BK55"/>
    <mergeCell ref="AK56:AM56"/>
    <mergeCell ref="AN56:AP56"/>
    <mergeCell ref="AQ55:AS55"/>
    <mergeCell ref="AQ56:AS56"/>
    <mergeCell ref="B55:X55"/>
    <mergeCell ref="AN55:AP55"/>
    <mergeCell ref="AT56:AV56"/>
    <mergeCell ref="AW56:AY56"/>
    <mergeCell ref="AZ56:BB56"/>
    <mergeCell ref="BC56:BE56"/>
    <mergeCell ref="BF56:BH56"/>
    <mergeCell ref="BI56:BK56"/>
    <mergeCell ref="AN61:AP61"/>
    <mergeCell ref="B61:X61"/>
    <mergeCell ref="Y50:AB53"/>
    <mergeCell ref="AC50:AJ53"/>
    <mergeCell ref="Y55:AB55"/>
    <mergeCell ref="AC55:AJ55"/>
    <mergeCell ref="AK55:AM55"/>
    <mergeCell ref="B56:X56"/>
    <mergeCell ref="Y56:AB56"/>
    <mergeCell ref="AC56:AJ56"/>
  </mergeCells>
  <printOptions horizontalCentered="1"/>
  <pageMargins left="0.31496062992125984" right="0.31496062992125984" top="1.1811023622047245" bottom="0.1968503937007874" header="0" footer="0"/>
  <pageSetup fitToHeight="3" horizontalDpi="600" verticalDpi="600" orientation="landscape" paperSize="9" scale="76" r:id="rId1"/>
  <rowBreaks count="1" manualBreakCount="1">
    <brk id="22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2021-01-11T10:00:52Z</cp:lastPrinted>
  <dcterms:created xsi:type="dcterms:W3CDTF">2016-08-15T09:54:21Z</dcterms:created>
  <dcterms:modified xsi:type="dcterms:W3CDTF">2021-02-11T08:14:02Z</dcterms:modified>
  <cp:category/>
  <cp:version/>
  <cp:contentType/>
  <cp:contentStatus/>
</cp:coreProperties>
</file>