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5480" windowHeight="10920" activeTab="0"/>
  </bookViews>
  <sheets>
    <sheet name="КПК" sheetId="1" r:id="rId1"/>
  </sheets>
  <definedNames>
    <definedName name="_xlnm.Print_Area" localSheetId="0">'КПК'!$A$1:$BL$91</definedName>
  </definedNames>
  <calcPr fullCalcOnLoad="1"/>
</workbook>
</file>

<file path=xl/sharedStrings.xml><?xml version="1.0" encoding="utf-8"?>
<sst xmlns="http://schemas.openxmlformats.org/spreadsheetml/2006/main" count="145" uniqueCount="108">
  <si>
    <t>ЗАТВЕРДЖЕНО</t>
  </si>
  <si>
    <t>(найменування головного розпорядника)</t>
  </si>
  <si>
    <t>(найменування бюджетної програми)</t>
  </si>
  <si>
    <t>4. Обсяг бюджетних призначень/бюджетних асигнувань-</t>
  </si>
  <si>
    <t>гривень,у тому числі загального фонду-</t>
  </si>
  <si>
    <t>гривень та спеціального фонду-</t>
  </si>
  <si>
    <t>гривень</t>
  </si>
  <si>
    <t xml:space="preserve">5. Підстави для виконання бюджетної програми </t>
  </si>
  <si>
    <t>N з/п</t>
  </si>
  <si>
    <t>спеціальний фонд</t>
  </si>
  <si>
    <t>загальний фонд</t>
  </si>
  <si>
    <t>Джерело інформації</t>
  </si>
  <si>
    <t>Одиниця виміру</t>
  </si>
  <si>
    <t>2.</t>
  </si>
  <si>
    <t>(підпис)</t>
  </si>
  <si>
    <t>(ініціали і прізвище)</t>
  </si>
  <si>
    <t>name</t>
  </si>
  <si>
    <t>p4.7</t>
  </si>
  <si>
    <t>s4.7</t>
  </si>
  <si>
    <t>p4.9</t>
  </si>
  <si>
    <t>p4.10</t>
  </si>
  <si>
    <t>(найменування головного розпорядника коштів місцевого бюджету)</t>
  </si>
  <si>
    <t>ПАСПОРТ</t>
  </si>
  <si>
    <t>затрат</t>
  </si>
  <si>
    <t>продукту</t>
  </si>
  <si>
    <t>ефективності</t>
  </si>
  <si>
    <t>Якості</t>
  </si>
  <si>
    <t>Сновська міська рада</t>
  </si>
  <si>
    <t>О.О.Медведьов</t>
  </si>
  <si>
    <t>%</t>
  </si>
  <si>
    <t>Міський голова</t>
  </si>
  <si>
    <t>ПОГОДЖЕНО:</t>
  </si>
  <si>
    <t>кошторис</t>
  </si>
  <si>
    <t>КЕКВ</t>
  </si>
  <si>
    <t>3110+3132</t>
  </si>
  <si>
    <t>усього</t>
  </si>
  <si>
    <t>Завдання</t>
  </si>
  <si>
    <t>Напрями використання бюджетних коштів</t>
  </si>
  <si>
    <t xml:space="preserve">Найменування місцевої/ регіональної  програми </t>
  </si>
  <si>
    <t>Показник</t>
  </si>
  <si>
    <r>
      <t>бюджетної програми місцевого бюджету на</t>
    </r>
    <r>
      <rPr>
        <b/>
        <u val="single"/>
        <sz val="12"/>
        <rFont val="Times New Roman"/>
        <family val="1"/>
      </rPr>
      <t xml:space="preserve"> 2020 </t>
    </r>
    <r>
      <rPr>
        <b/>
        <sz val="12"/>
        <rFont val="Times New Roman"/>
        <family val="1"/>
      </rPr>
      <t xml:space="preserve"> рік</t>
    </r>
  </si>
  <si>
    <t>04061932</t>
  </si>
  <si>
    <t>(код Типової відомчої класифікації видатків та кредитування місцевих бюджетів)</t>
  </si>
  <si>
    <t>(код за ЄДРПОУ)</t>
  </si>
  <si>
    <t>(найменування відповідального виконавця бюджетної програми)</t>
  </si>
  <si>
    <t xml:space="preserve"> (код Типової відомчої класифікації видатків та кредитування місцевих бюджетів)</t>
  </si>
  <si>
    <t>25510000000</t>
  </si>
  <si>
    <t>(код Програмної класифікації видатків та кредитування місцевих бюджетів)</t>
  </si>
  <si>
    <t xml:space="preserve">Код Типової прорамної класифікації видатків та кредитування місцевого бюджету  </t>
  </si>
  <si>
    <t>Код функціональної класифікації видатків та кредитування місцевого бюджету</t>
  </si>
  <si>
    <t>(код бюджету)</t>
  </si>
  <si>
    <t>6. Цілі дердавної політики, на досягнення яких спрямована реалізація бюджетної програми:</t>
  </si>
  <si>
    <t>Ціль державної політики</t>
  </si>
  <si>
    <t>7. Мета бюджетної програми</t>
  </si>
  <si>
    <t>8.Завдання бюджетної програми:</t>
  </si>
  <si>
    <t>9. Напрями використання бюджетних коштів</t>
  </si>
  <si>
    <t>10. Перелік місцевих /регіональних програм, що виконуються у складі бюджетної програми</t>
  </si>
  <si>
    <t xml:space="preserve">11. Результативні показники бюджетної програми </t>
  </si>
  <si>
    <t>М.П.</t>
  </si>
  <si>
    <t>УСЬОГО</t>
  </si>
  <si>
    <t>тис.грн.</t>
  </si>
  <si>
    <t>акт наданих послуг</t>
  </si>
  <si>
    <t>розрахунок</t>
  </si>
  <si>
    <t>розрахунковий показник</t>
  </si>
  <si>
    <t>обсяг видатків на проведення робіт з очищення водних ресурсів(водойм)</t>
  </si>
  <si>
    <t>площа територіїї водойм, що потребує розчищення</t>
  </si>
  <si>
    <r>
      <t>м.</t>
    </r>
    <r>
      <rPr>
        <vertAlign val="superscript"/>
        <sz val="10"/>
        <rFont val="Times New Roman"/>
        <family val="1"/>
      </rPr>
      <t>2</t>
    </r>
  </si>
  <si>
    <t>0100000</t>
  </si>
  <si>
    <t>0110000</t>
  </si>
  <si>
    <t>ЗАТВЕРДЖЕНО
Наказ Міністерства   фінансів України
26.08.2014  № 836                                                                                                                                                        (у редакції наказу Міністерства фінансів України від 29.12.2018р. №1209)</t>
  </si>
  <si>
    <t>Фінансовий відділ Сновської міської ради</t>
  </si>
  <si>
    <t>Дата погодження</t>
  </si>
  <si>
    <t>2210+2250</t>
  </si>
  <si>
    <t>Проведення робіт  з очищення водних ресурсів</t>
  </si>
  <si>
    <t>0117691</t>
  </si>
  <si>
    <t>Заходи з ліквідації аварійних та надзвичайних ситуацій на території району</t>
  </si>
  <si>
    <t>Заходи щодо охорони навколишнього природного середовища, охорони водойм</t>
  </si>
  <si>
    <t>Формування резерву з ПММ для забезпечення проведення заходів з ліквідації аварійних та надзвичайних ситуацій на території району</t>
  </si>
  <si>
    <t>Використання коштів на фінансуванню робіт, послуг чи придбання предметів та матеріалів на забезпечення реалізації завдань Цільового фонду у відповідності з Положенням про Цільовий фонд.</t>
  </si>
  <si>
    <t>Динаміка витрат з формування резерву ПММ від попереднього року</t>
  </si>
  <si>
    <t>Динаміка витрат з надання послуг по проведенню робіт з очищення водних ресурсів(водойм)</t>
  </si>
  <si>
    <t>0490</t>
  </si>
  <si>
    <t>обсяг видатків на формування резерву з ПММ, в т.ч.:</t>
  </si>
  <si>
    <t>обсяг бензину, що планується направити в резерв</t>
  </si>
  <si>
    <t>обсяг дизельного палива, що планується направити в резерв</t>
  </si>
  <si>
    <t>літр.</t>
  </si>
  <si>
    <t>рахунок, видаткові накладні</t>
  </si>
  <si>
    <t>обсяг втдатків на придбання дизельного палива</t>
  </si>
  <si>
    <t>обсяг видатків на придбання бензину</t>
  </si>
  <si>
    <t>середня вартість 1 літру бензину</t>
  </si>
  <si>
    <t>середня вартість 1 літру дизельного палива</t>
  </si>
  <si>
    <t>грн./л</t>
  </si>
  <si>
    <t>грн./1л</t>
  </si>
  <si>
    <t>середня вартістьочищення 1 м.2 водойм</t>
  </si>
  <si>
    <t>грн./1м2</t>
  </si>
  <si>
    <t>Виконання заходів за рахунок  цільових фондів, утворених Верховною Радою Автономної Республіки Крим, органами місцевого самоврядування і місцевими органами виконавчої влади  і фондів, утворених Верховною Радою Автономної Республіки Крим, органами місцевого самоврядування і місцевими органами виконавчої влади</t>
  </si>
  <si>
    <t>Роботи, пов’язані з будівництвом, реконструкцією, капітальним та поточним ремонтом об’єктів, що належать до комунальної власності міської ради.</t>
  </si>
  <si>
    <t>Проведення поточного ремонту доріг з твердим покриттям с.Кучинівка</t>
  </si>
  <si>
    <t xml:space="preserve">площа доріг, якім планується здійснити поточний ремонт(ямковий) </t>
  </si>
  <si>
    <t>середня вартість поточного ремонту 1м2 доріг</t>
  </si>
  <si>
    <t xml:space="preserve">Динаміка витрат з поточного ремонту доріг </t>
  </si>
  <si>
    <t>обсяг видатків на проведення поточного ремонту доріг</t>
  </si>
  <si>
    <t>Заступник начальника  фінансового відділу Сновської міської ради</t>
  </si>
  <si>
    <t>Л.М.Гребенюк</t>
  </si>
  <si>
    <t>,</t>
  </si>
  <si>
    <t>Конституція України, Бюджетний кодекс України, Закон України  "Про Державний бюджет на 2019 рік", ЗУ "Про місцеве самоврядування",  Наказ Міністерства фінансів України від 27.07.2011 року № 945 «Про затвердження Примірного переліку результативних показників бюджетних програм для місцевих бюджетів за видатками, що можуть здійснюватися з усіх місцевих бюджетів» (зі змінами), Наказ МФУ "Про деякі питання запровадження програмно-цільового методу складання та виконання місцевих бюджетів" №836 від 26.08.2014р,Положення про Цільовий фонд Сновської міської ради від 27.11.19 , рішення 49 сесії 7 скликання Сновської міської ради від 28.07.2020р.</t>
  </si>
  <si>
    <t xml:space="preserve">Розпорядження Сновської міської ради  </t>
  </si>
  <si>
    <t xml:space="preserve">від    07.08.202 №125                               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</si>
</sst>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0.00"/>
    <numFmt numFmtId="173" formatCode="0.0"/>
    <numFmt numFmtId="174" formatCode="#0.0"/>
    <numFmt numFmtId="175" formatCode="#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.0\ [$тис.]"/>
    <numFmt numFmtId="181" formatCode="#,##0.0\ &quot;₽&quot;"/>
    <numFmt numFmtId="182" formatCode="#,##0.0"/>
    <numFmt numFmtId="183" formatCode="0.0000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4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b/>
      <i/>
      <sz val="11"/>
      <name val="Times New Roman"/>
      <family val="1"/>
    </font>
    <font>
      <b/>
      <sz val="11"/>
      <name val="Times New Roman"/>
      <family val="1"/>
    </font>
    <font>
      <vertAlign val="superscript"/>
      <sz val="10"/>
      <name val="Times New Roman"/>
      <family val="1"/>
    </font>
    <font>
      <sz val="11.5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25" borderId="1" applyNumberFormat="0" applyAlignment="0" applyProtection="0"/>
    <xf numFmtId="0" fontId="41" fillId="26" borderId="2" applyNumberFormat="0" applyAlignment="0" applyProtection="0"/>
    <xf numFmtId="0" fontId="4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7" borderId="7" applyNumberFormat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29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1" borderId="0" applyNumberFormat="0" applyBorder="0" applyAlignment="0" applyProtection="0"/>
  </cellStyleXfs>
  <cellXfs count="12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183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0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 wrapText="1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6" fillId="0" borderId="0" xfId="0" applyFont="1" applyAlignment="1">
      <alignment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center" wrapText="1"/>
    </xf>
    <xf numFmtId="173" fontId="3" fillId="0" borderId="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173" fontId="3" fillId="0" borderId="10" xfId="0" applyNumberFormat="1" applyFont="1" applyFill="1" applyBorder="1" applyAlignment="1">
      <alignment horizontal="center" vertical="center"/>
    </xf>
    <xf numFmtId="173" fontId="3" fillId="0" borderId="10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6" fillId="0" borderId="14" xfId="0" applyFont="1" applyFill="1" applyBorder="1" applyAlignment="1">
      <alignment horizontal="left" vertical="center" wrapText="1"/>
    </xf>
    <xf numFmtId="182" fontId="2" fillId="0" borderId="10" xfId="0" applyNumberFormat="1" applyFont="1" applyFill="1" applyBorder="1" applyAlignment="1">
      <alignment horizontal="center" vertical="center" wrapText="1"/>
    </xf>
    <xf numFmtId="182" fontId="2" fillId="0" borderId="13" xfId="0" applyNumberFormat="1" applyFont="1" applyFill="1" applyBorder="1" applyAlignment="1">
      <alignment horizontal="center" vertical="center" wrapText="1"/>
    </xf>
    <xf numFmtId="182" fontId="2" fillId="0" borderId="14" xfId="0" applyNumberFormat="1" applyFont="1" applyFill="1" applyBorder="1" applyAlignment="1">
      <alignment horizontal="center" vertical="center" wrapText="1"/>
    </xf>
    <xf numFmtId="182" fontId="2" fillId="0" borderId="12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182" fontId="2" fillId="0" borderId="10" xfId="0" applyNumberFormat="1" applyFont="1" applyBorder="1" applyAlignment="1">
      <alignment horizontal="center" vertical="center" wrapText="1"/>
    </xf>
    <xf numFmtId="182" fontId="2" fillId="0" borderId="12" xfId="0" applyNumberFormat="1" applyFont="1" applyBorder="1" applyAlignment="1">
      <alignment horizontal="center" vertical="center" wrapText="1"/>
    </xf>
    <xf numFmtId="182" fontId="2" fillId="0" borderId="13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left" vertical="center" wrapText="1"/>
    </xf>
    <xf numFmtId="49" fontId="2" fillId="0" borderId="14" xfId="0" applyNumberFormat="1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49" fontId="11" fillId="0" borderId="12" xfId="0" applyNumberFormat="1" applyFont="1" applyBorder="1" applyAlignment="1">
      <alignment horizontal="left" vertical="center" wrapText="1"/>
    </xf>
    <xf numFmtId="49" fontId="11" fillId="0" borderId="13" xfId="0" applyNumberFormat="1" applyFont="1" applyBorder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left" vertical="center" wrapText="1"/>
    </xf>
    <xf numFmtId="0" fontId="11" fillId="0" borderId="13" xfId="0" applyFont="1" applyBorder="1" applyAlignment="1">
      <alignment horizontal="left" vertical="center" wrapText="1"/>
    </xf>
    <xf numFmtId="0" fontId="11" fillId="0" borderId="14" xfId="0" applyFont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top" wrapText="1"/>
    </xf>
    <xf numFmtId="49" fontId="13" fillId="0" borderId="11" xfId="0" applyNumberFormat="1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wrapText="1"/>
    </xf>
    <xf numFmtId="0" fontId="16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center" wrapText="1"/>
    </xf>
    <xf numFmtId="0" fontId="16" fillId="0" borderId="0" xfId="0" applyFont="1" applyAlignment="1">
      <alignment horizontal="left" wrapText="1"/>
    </xf>
    <xf numFmtId="0" fontId="17" fillId="0" borderId="0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/>
    </xf>
    <xf numFmtId="0" fontId="3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182" fontId="5" fillId="0" borderId="0" xfId="0" applyNumberFormat="1" applyFont="1" applyAlignment="1">
      <alignment horizontal="right" vertical="center" wrapText="1"/>
    </xf>
    <xf numFmtId="0" fontId="8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justify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82" fontId="5" fillId="0" borderId="0" xfId="0" applyNumberFormat="1" applyFont="1" applyAlignment="1">
      <alignment horizontal="center" vertical="center" wrapText="1"/>
    </xf>
    <xf numFmtId="49" fontId="18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Q91"/>
  <sheetViews>
    <sheetView tabSelected="1" view="pageBreakPreview" zoomScale="69" zoomScaleSheetLayoutView="69" zoomScalePageLayoutView="0" workbookViewId="0" topLeftCell="A1">
      <selection activeCell="AO5" sqref="AO5:BF5"/>
    </sheetView>
  </sheetViews>
  <sheetFormatPr defaultColWidth="9.125" defaultRowHeight="12.75"/>
  <cols>
    <col min="1" max="42" width="2.875" style="1" customWidth="1"/>
    <col min="43" max="43" width="5.125" style="1" customWidth="1"/>
    <col min="44" max="58" width="2.875" style="1" customWidth="1"/>
    <col min="59" max="59" width="4.625" style="1" customWidth="1"/>
    <col min="60" max="65" width="2.875" style="1" customWidth="1"/>
    <col min="66" max="66" width="3.00390625" style="1" customWidth="1"/>
    <col min="67" max="67" width="4.50390625" style="1" customWidth="1"/>
    <col min="68" max="78" width="3.00390625" style="1" customWidth="1"/>
    <col min="79" max="79" width="0" style="1" hidden="1" customWidth="1"/>
    <col min="80" max="16384" width="9.125" style="1" customWidth="1"/>
  </cols>
  <sheetData>
    <row r="1" spans="45:64" s="19" customFormat="1" ht="40.5" customHeight="1">
      <c r="AS1" s="98" t="s">
        <v>69</v>
      </c>
      <c r="AT1" s="98"/>
      <c r="AU1" s="98"/>
      <c r="AV1" s="98"/>
      <c r="AW1" s="98"/>
      <c r="AX1" s="98"/>
      <c r="AY1" s="98"/>
      <c r="AZ1" s="98"/>
      <c r="BA1" s="98"/>
      <c r="BB1" s="98"/>
      <c r="BC1" s="98"/>
      <c r="BD1" s="98"/>
      <c r="BE1" s="98"/>
      <c r="BF1" s="98"/>
      <c r="BG1" s="98"/>
      <c r="BH1" s="98"/>
      <c r="BI1" s="98"/>
      <c r="BJ1" s="98"/>
      <c r="BK1" s="98"/>
      <c r="BL1" s="98"/>
    </row>
    <row r="2" spans="45:64" ht="15" customHeight="1"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.75" customHeight="1">
      <c r="AO3" s="109" t="s">
        <v>0</v>
      </c>
      <c r="AP3" s="109"/>
      <c r="AQ3" s="109"/>
      <c r="AR3" s="109"/>
      <c r="AS3" s="109"/>
      <c r="AT3" s="109"/>
      <c r="AU3" s="109"/>
      <c r="AV3" s="109"/>
      <c r="AW3" s="109"/>
      <c r="AX3" s="109"/>
      <c r="AY3" s="109"/>
      <c r="AZ3" s="109"/>
      <c r="BA3" s="109"/>
      <c r="BB3" s="109"/>
      <c r="BC3" s="109"/>
      <c r="BD3" s="109"/>
      <c r="BE3" s="109"/>
      <c r="BF3" s="109"/>
      <c r="BG3" s="109"/>
      <c r="BH3" s="109"/>
      <c r="BI3" s="109"/>
      <c r="BJ3" s="109"/>
      <c r="BK3" s="109"/>
      <c r="BL3" s="109"/>
    </row>
    <row r="4" spans="41:64" ht="15" customHeight="1">
      <c r="AO4" s="78" t="s">
        <v>106</v>
      </c>
      <c r="AP4" s="78"/>
      <c r="AQ4" s="78"/>
      <c r="AR4" s="78"/>
      <c r="AS4" s="78"/>
      <c r="AT4" s="78"/>
      <c r="AU4" s="78"/>
      <c r="AV4" s="78"/>
      <c r="AW4" s="78"/>
      <c r="AX4" s="78"/>
      <c r="AY4" s="78"/>
      <c r="AZ4" s="78"/>
      <c r="BA4" s="78"/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</row>
    <row r="5" spans="41:58" ht="21" customHeight="1">
      <c r="AO5" s="110" t="s">
        <v>107</v>
      </c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</row>
    <row r="6" spans="41:58" ht="13.5" customHeight="1">
      <c r="AO6" s="100" t="s">
        <v>21</v>
      </c>
      <c r="AP6" s="100"/>
      <c r="AQ6" s="100"/>
      <c r="AR6" s="100"/>
      <c r="AS6" s="100"/>
      <c r="AT6" s="100"/>
      <c r="AU6" s="100"/>
      <c r="AV6" s="100"/>
      <c r="AW6" s="100"/>
      <c r="AX6" s="100"/>
      <c r="AY6" s="100"/>
      <c r="AZ6" s="100"/>
      <c r="BA6" s="100"/>
      <c r="BB6" s="100"/>
      <c r="BC6" s="100"/>
      <c r="BD6" s="100"/>
      <c r="BE6" s="100"/>
      <c r="BF6" s="100"/>
    </row>
    <row r="7" spans="41:58" ht="4.5" customHeight="1">
      <c r="AO7" s="111"/>
      <c r="AP7" s="111"/>
      <c r="AQ7" s="111"/>
      <c r="AR7" s="111"/>
      <c r="AS7" s="111"/>
      <c r="AT7" s="111"/>
      <c r="AU7" s="111"/>
      <c r="AV7" s="111"/>
      <c r="AW7" s="111"/>
      <c r="AX7" s="111"/>
      <c r="AY7" s="111"/>
      <c r="AZ7" s="111"/>
      <c r="BA7" s="111"/>
      <c r="BB7" s="111"/>
      <c r="BC7" s="111"/>
      <c r="BD7" s="111"/>
      <c r="BE7" s="111"/>
      <c r="BF7" s="111"/>
    </row>
    <row r="8" spans="1:64" ht="15.75" customHeight="1">
      <c r="A8" s="113" t="s">
        <v>22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3"/>
      <c r="O8" s="113"/>
      <c r="P8" s="113"/>
      <c r="Q8" s="113"/>
      <c r="R8" s="113"/>
      <c r="S8" s="113"/>
      <c r="T8" s="113"/>
      <c r="U8" s="113"/>
      <c r="V8" s="113"/>
      <c r="W8" s="113"/>
      <c r="X8" s="113"/>
      <c r="Y8" s="113"/>
      <c r="Z8" s="113"/>
      <c r="AA8" s="113"/>
      <c r="AB8" s="113"/>
      <c r="AC8" s="113"/>
      <c r="AD8" s="113"/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</row>
    <row r="9" spans="1:64" ht="15.75" customHeight="1">
      <c r="A9" s="113" t="s">
        <v>40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3"/>
      <c r="O9" s="113"/>
      <c r="P9" s="113"/>
      <c r="Q9" s="113"/>
      <c r="R9" s="113"/>
      <c r="S9" s="113"/>
      <c r="T9" s="113"/>
      <c r="U9" s="113"/>
      <c r="V9" s="113"/>
      <c r="W9" s="113"/>
      <c r="X9" s="113"/>
      <c r="Y9" s="113"/>
      <c r="Z9" s="113"/>
      <c r="AA9" s="113"/>
      <c r="AB9" s="113"/>
      <c r="AC9" s="113"/>
      <c r="AD9" s="113"/>
      <c r="AE9" s="113"/>
      <c r="AF9" s="113"/>
      <c r="AG9" s="113"/>
      <c r="AH9" s="113"/>
      <c r="AI9" s="113"/>
      <c r="AJ9" s="113"/>
      <c r="AK9" s="113"/>
      <c r="AL9" s="113"/>
      <c r="AM9" s="113"/>
      <c r="AN9" s="113"/>
      <c r="AO9" s="113"/>
      <c r="AP9" s="113"/>
      <c r="AQ9" s="113"/>
      <c r="AR9" s="113"/>
      <c r="AS9" s="113"/>
      <c r="AT9" s="113"/>
      <c r="AU9" s="113"/>
      <c r="AV9" s="113"/>
      <c r="AW9" s="113"/>
      <c r="AX9" s="113"/>
      <c r="AY9" s="113"/>
      <c r="AZ9" s="113"/>
      <c r="BA9" s="113"/>
      <c r="BB9" s="113"/>
      <c r="BC9" s="113"/>
      <c r="BD9" s="113"/>
      <c r="BE9" s="113"/>
      <c r="BF9" s="113"/>
      <c r="BG9" s="113"/>
      <c r="BH9" s="113"/>
      <c r="BI9" s="113"/>
      <c r="BJ9" s="113"/>
      <c r="BK9" s="113"/>
      <c r="BL9" s="113"/>
    </row>
    <row r="10" spans="1:64" ht="7.5" customHeight="1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</row>
    <row r="11" spans="1:64" ht="23.25" customHeight="1">
      <c r="A11" s="16">
        <v>1</v>
      </c>
      <c r="B11" s="90" t="s">
        <v>67</v>
      </c>
      <c r="C11" s="90"/>
      <c r="D11" s="90"/>
      <c r="E11" s="90"/>
      <c r="F11" s="90"/>
      <c r="G11" s="90"/>
      <c r="H11" s="90"/>
      <c r="I11" s="90"/>
      <c r="J11" s="91" t="s">
        <v>27</v>
      </c>
      <c r="K11" s="91"/>
      <c r="L11" s="91"/>
      <c r="M11" s="91"/>
      <c r="N11" s="91"/>
      <c r="O11" s="91"/>
      <c r="P11" s="91"/>
      <c r="Q11" s="91"/>
      <c r="R11" s="91"/>
      <c r="S11" s="91"/>
      <c r="T11" s="91"/>
      <c r="U11" s="91"/>
      <c r="V11" s="91"/>
      <c r="W11" s="91"/>
      <c r="X11" s="91"/>
      <c r="Y11" s="91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2" t="s">
        <v>41</v>
      </c>
      <c r="BH11" s="92"/>
      <c r="BI11" s="92"/>
      <c r="BJ11" s="92"/>
      <c r="BK11" s="92"/>
      <c r="BL11" s="92"/>
    </row>
    <row r="12" spans="1:64" s="19" customFormat="1" ht="30.75" customHeight="1">
      <c r="A12" s="20"/>
      <c r="B12" s="89" t="s">
        <v>42</v>
      </c>
      <c r="C12" s="89"/>
      <c r="D12" s="89"/>
      <c r="E12" s="89"/>
      <c r="F12" s="89"/>
      <c r="G12" s="89"/>
      <c r="H12" s="89"/>
      <c r="I12" s="89"/>
      <c r="J12" s="88" t="s">
        <v>1</v>
      </c>
      <c r="K12" s="88"/>
      <c r="L12" s="88"/>
      <c r="M12" s="88"/>
      <c r="N12" s="88"/>
      <c r="O12" s="88"/>
      <c r="P12" s="88"/>
      <c r="Q12" s="88"/>
      <c r="R12" s="88"/>
      <c r="S12" s="88"/>
      <c r="T12" s="88"/>
      <c r="U12" s="88"/>
      <c r="V12" s="88"/>
      <c r="W12" s="88"/>
      <c r="X12" s="88"/>
      <c r="Y12" s="88"/>
      <c r="Z12" s="88"/>
      <c r="AA12" s="88"/>
      <c r="AB12" s="88"/>
      <c r="AC12" s="88"/>
      <c r="AD12" s="88"/>
      <c r="AE12" s="88"/>
      <c r="AF12" s="88"/>
      <c r="AG12" s="88"/>
      <c r="AH12" s="88"/>
      <c r="AI12" s="88"/>
      <c r="AJ12" s="88"/>
      <c r="AK12" s="88"/>
      <c r="AL12" s="88"/>
      <c r="AM12" s="88"/>
      <c r="AN12" s="88"/>
      <c r="AO12" s="88"/>
      <c r="AP12" s="88"/>
      <c r="AQ12" s="88"/>
      <c r="AR12" s="88"/>
      <c r="AS12" s="88"/>
      <c r="AT12" s="88"/>
      <c r="AU12" s="88"/>
      <c r="AV12" s="88"/>
      <c r="AW12" s="88"/>
      <c r="AX12" s="88"/>
      <c r="AY12" s="88"/>
      <c r="AZ12" s="88"/>
      <c r="BA12" s="88"/>
      <c r="BB12" s="88"/>
      <c r="BC12" s="88"/>
      <c r="BD12" s="88"/>
      <c r="BE12" s="88"/>
      <c r="BF12" s="88"/>
      <c r="BG12" s="99" t="s">
        <v>43</v>
      </c>
      <c r="BH12" s="99"/>
      <c r="BI12" s="99"/>
      <c r="BJ12" s="99"/>
      <c r="BK12" s="99"/>
      <c r="BL12" s="99"/>
    </row>
    <row r="13" spans="1:64" ht="23.25" customHeight="1">
      <c r="A13" s="17" t="s">
        <v>13</v>
      </c>
      <c r="B13" s="90" t="s">
        <v>68</v>
      </c>
      <c r="C13" s="90"/>
      <c r="D13" s="90"/>
      <c r="E13" s="90"/>
      <c r="F13" s="90"/>
      <c r="G13" s="90"/>
      <c r="H13" s="90"/>
      <c r="I13" s="90"/>
      <c r="J13" s="91" t="s">
        <v>27</v>
      </c>
      <c r="K13" s="91"/>
      <c r="L13" s="91"/>
      <c r="M13" s="91"/>
      <c r="N13" s="91"/>
      <c r="O13" s="91"/>
      <c r="P13" s="91"/>
      <c r="Q13" s="91"/>
      <c r="R13" s="91"/>
      <c r="S13" s="91"/>
      <c r="T13" s="91"/>
      <c r="U13" s="91"/>
      <c r="V13" s="91"/>
      <c r="W13" s="91"/>
      <c r="X13" s="91"/>
      <c r="Y13" s="91"/>
      <c r="Z13" s="91"/>
      <c r="AA13" s="91"/>
      <c r="AB13" s="91"/>
      <c r="AC13" s="91"/>
      <c r="AD13" s="91"/>
      <c r="AE13" s="91"/>
      <c r="AF13" s="91"/>
      <c r="AG13" s="91"/>
      <c r="AH13" s="91"/>
      <c r="AI13" s="91"/>
      <c r="AJ13" s="91"/>
      <c r="AK13" s="91"/>
      <c r="AL13" s="91"/>
      <c r="AM13" s="91"/>
      <c r="AN13" s="91"/>
      <c r="AO13" s="91"/>
      <c r="AP13" s="91"/>
      <c r="AQ13" s="91"/>
      <c r="AR13" s="91"/>
      <c r="AS13" s="91"/>
      <c r="AT13" s="91"/>
      <c r="AU13" s="91"/>
      <c r="AV13" s="91"/>
      <c r="AW13" s="91"/>
      <c r="AX13" s="91"/>
      <c r="AY13" s="91"/>
      <c r="AZ13" s="91"/>
      <c r="BA13" s="91"/>
      <c r="BB13" s="91"/>
      <c r="BC13" s="91"/>
      <c r="BD13" s="91"/>
      <c r="BE13" s="91"/>
      <c r="BF13" s="91"/>
      <c r="BG13" s="92" t="s">
        <v>41</v>
      </c>
      <c r="BH13" s="92"/>
      <c r="BI13" s="92"/>
      <c r="BJ13" s="92"/>
      <c r="BK13" s="92"/>
      <c r="BL13" s="92"/>
    </row>
    <row r="14" spans="1:64" s="19" customFormat="1" ht="29.25" customHeight="1">
      <c r="A14" s="20"/>
      <c r="B14" s="89" t="s">
        <v>45</v>
      </c>
      <c r="C14" s="89"/>
      <c r="D14" s="89"/>
      <c r="E14" s="89"/>
      <c r="F14" s="89"/>
      <c r="G14" s="89"/>
      <c r="H14" s="89"/>
      <c r="I14" s="89"/>
      <c r="J14" s="88" t="s">
        <v>44</v>
      </c>
      <c r="K14" s="88"/>
      <c r="L14" s="88"/>
      <c r="M14" s="88"/>
      <c r="N14" s="88"/>
      <c r="O14" s="88"/>
      <c r="P14" s="88"/>
      <c r="Q14" s="88"/>
      <c r="R14" s="88"/>
      <c r="S14" s="88"/>
      <c r="T14" s="88"/>
      <c r="U14" s="88"/>
      <c r="V14" s="88"/>
      <c r="W14" s="88"/>
      <c r="X14" s="88"/>
      <c r="Y14" s="88"/>
      <c r="Z14" s="88"/>
      <c r="AA14" s="88"/>
      <c r="AB14" s="88"/>
      <c r="AC14" s="88"/>
      <c r="AD14" s="88"/>
      <c r="AE14" s="88"/>
      <c r="AF14" s="88"/>
      <c r="AG14" s="88"/>
      <c r="AH14" s="88"/>
      <c r="AI14" s="88"/>
      <c r="AJ14" s="88"/>
      <c r="AK14" s="88"/>
      <c r="AL14" s="88"/>
      <c r="AM14" s="88"/>
      <c r="AN14" s="88"/>
      <c r="AO14" s="88"/>
      <c r="AP14" s="88"/>
      <c r="AQ14" s="88"/>
      <c r="AR14" s="88"/>
      <c r="AS14" s="88"/>
      <c r="AT14" s="88"/>
      <c r="AU14" s="88"/>
      <c r="AV14" s="88"/>
      <c r="AW14" s="88"/>
      <c r="AX14" s="88"/>
      <c r="AY14" s="88"/>
      <c r="AZ14" s="88"/>
      <c r="BA14" s="88"/>
      <c r="BB14" s="88"/>
      <c r="BC14" s="88"/>
      <c r="BD14" s="88"/>
      <c r="BE14" s="88"/>
      <c r="BF14" s="88"/>
      <c r="BG14" s="99" t="s">
        <v>43</v>
      </c>
      <c r="BH14" s="99"/>
      <c r="BI14" s="99"/>
      <c r="BJ14" s="99"/>
      <c r="BK14" s="99"/>
      <c r="BL14" s="99"/>
    </row>
    <row r="15" spans="1:64" ht="74.25" customHeight="1">
      <c r="A15" s="17">
        <v>3</v>
      </c>
      <c r="B15" s="90" t="s">
        <v>74</v>
      </c>
      <c r="C15" s="90"/>
      <c r="D15" s="90"/>
      <c r="E15" s="90"/>
      <c r="F15" s="90"/>
      <c r="G15" s="90"/>
      <c r="H15" s="97">
        <v>7691</v>
      </c>
      <c r="I15" s="97"/>
      <c r="J15" s="97"/>
      <c r="K15" s="97"/>
      <c r="L15" s="97"/>
      <c r="M15" s="97"/>
      <c r="N15" s="97"/>
      <c r="O15" s="90" t="s">
        <v>81</v>
      </c>
      <c r="P15" s="90"/>
      <c r="Q15" s="90"/>
      <c r="R15" s="90"/>
      <c r="S15" s="90"/>
      <c r="T15" s="90"/>
      <c r="U15" s="94" t="s">
        <v>95</v>
      </c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2" t="s">
        <v>46</v>
      </c>
      <c r="BH15" s="92"/>
      <c r="BI15" s="92"/>
      <c r="BJ15" s="92"/>
      <c r="BK15" s="92"/>
      <c r="BL15" s="92"/>
    </row>
    <row r="16" spans="1:79" s="19" customFormat="1" ht="39" customHeight="1">
      <c r="A16" s="18"/>
      <c r="B16" s="89" t="s">
        <v>47</v>
      </c>
      <c r="C16" s="89"/>
      <c r="D16" s="89"/>
      <c r="E16" s="89"/>
      <c r="F16" s="89"/>
      <c r="G16" s="89"/>
      <c r="H16" s="93" t="s">
        <v>48</v>
      </c>
      <c r="I16" s="93"/>
      <c r="J16" s="93"/>
      <c r="K16" s="93"/>
      <c r="L16" s="93"/>
      <c r="M16" s="93"/>
      <c r="N16" s="93"/>
      <c r="O16" s="93" t="s">
        <v>49</v>
      </c>
      <c r="P16" s="93"/>
      <c r="Q16" s="93"/>
      <c r="R16" s="93"/>
      <c r="S16" s="93"/>
      <c r="T16" s="93"/>
      <c r="U16" s="95" t="s">
        <v>2</v>
      </c>
      <c r="V16" s="95"/>
      <c r="W16" s="95"/>
      <c r="X16" s="95"/>
      <c r="Y16" s="95"/>
      <c r="Z16" s="95"/>
      <c r="AA16" s="95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95"/>
      <c r="BA16" s="95"/>
      <c r="BB16" s="95"/>
      <c r="BC16" s="95"/>
      <c r="BD16" s="95"/>
      <c r="BE16" s="95"/>
      <c r="BF16" s="95"/>
      <c r="BG16" s="89" t="s">
        <v>50</v>
      </c>
      <c r="BH16" s="89"/>
      <c r="BI16" s="89"/>
      <c r="BJ16" s="89"/>
      <c r="BK16" s="89"/>
      <c r="BL16" s="89"/>
      <c r="CA16" s="19" t="s">
        <v>17</v>
      </c>
    </row>
    <row r="17" spans="1:79" ht="26.25" customHeight="1">
      <c r="A17" s="112" t="s">
        <v>3</v>
      </c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6">
        <f>AN17+BD17</f>
        <v>135502.44</v>
      </c>
      <c r="V17" s="116"/>
      <c r="W17" s="116"/>
      <c r="X17" s="116"/>
      <c r="Y17" s="116"/>
      <c r="Z17" s="103" t="s">
        <v>4</v>
      </c>
      <c r="AA17" s="103"/>
      <c r="AB17" s="103"/>
      <c r="AC17" s="103"/>
      <c r="AD17" s="103"/>
      <c r="AE17" s="103"/>
      <c r="AF17" s="103"/>
      <c r="AG17" s="103"/>
      <c r="AH17" s="103"/>
      <c r="AI17" s="103"/>
      <c r="AJ17" s="103"/>
      <c r="AK17" s="103"/>
      <c r="AL17" s="103"/>
      <c r="AM17" s="103"/>
      <c r="AN17" s="104">
        <f>AQ45</f>
        <v>0</v>
      </c>
      <c r="AO17" s="104"/>
      <c r="AP17" s="104"/>
      <c r="AQ17" s="104"/>
      <c r="AR17" s="55" t="s">
        <v>5</v>
      </c>
      <c r="AS17" s="55"/>
      <c r="AT17" s="55"/>
      <c r="AU17" s="55"/>
      <c r="AV17" s="55"/>
      <c r="AW17" s="55"/>
      <c r="AX17" s="55"/>
      <c r="AY17" s="55"/>
      <c r="AZ17" s="55"/>
      <c r="BA17" s="55"/>
      <c r="BB17" s="55"/>
      <c r="BC17" s="55"/>
      <c r="BD17" s="104">
        <f>AY45</f>
        <v>135502.44</v>
      </c>
      <c r="BE17" s="104"/>
      <c r="BF17" s="104"/>
      <c r="BG17" s="104"/>
      <c r="BH17" s="55" t="s">
        <v>6</v>
      </c>
      <c r="BI17" s="55"/>
      <c r="BJ17" s="55"/>
      <c r="BK17" s="55"/>
      <c r="BL17" s="55"/>
      <c r="CA17" s="1" t="s">
        <v>18</v>
      </c>
    </row>
    <row r="18" spans="1:64" ht="15.75" customHeight="1">
      <c r="A18" s="78" t="s">
        <v>7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78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78"/>
      <c r="BH18" s="78"/>
      <c r="BI18" s="78"/>
      <c r="BJ18" s="78"/>
      <c r="BK18" s="78"/>
      <c r="BL18" s="78"/>
    </row>
    <row r="19" spans="1:72" ht="69" customHeight="1">
      <c r="A19" s="101" t="s">
        <v>105</v>
      </c>
      <c r="B19" s="102"/>
      <c r="C19" s="102"/>
      <c r="D19" s="102"/>
      <c r="E19" s="102"/>
      <c r="F19" s="102"/>
      <c r="G19" s="102"/>
      <c r="H19" s="102"/>
      <c r="I19" s="102"/>
      <c r="J19" s="102"/>
      <c r="K19" s="102"/>
      <c r="L19" s="102"/>
      <c r="M19" s="102"/>
      <c r="N19" s="102"/>
      <c r="O19" s="102"/>
      <c r="P19" s="102"/>
      <c r="Q19" s="102"/>
      <c r="R19" s="102"/>
      <c r="S19" s="102"/>
      <c r="T19" s="102"/>
      <c r="U19" s="102"/>
      <c r="V19" s="102"/>
      <c r="W19" s="102"/>
      <c r="X19" s="102"/>
      <c r="Y19" s="102"/>
      <c r="Z19" s="102"/>
      <c r="AA19" s="102"/>
      <c r="AB19" s="102"/>
      <c r="AC19" s="102"/>
      <c r="AD19" s="102"/>
      <c r="AE19" s="102"/>
      <c r="AF19" s="102"/>
      <c r="AG19" s="102"/>
      <c r="AH19" s="102"/>
      <c r="AI19" s="102"/>
      <c r="AJ19" s="102"/>
      <c r="AK19" s="102"/>
      <c r="AL19" s="102"/>
      <c r="AM19" s="102"/>
      <c r="AN19" s="102"/>
      <c r="AO19" s="102"/>
      <c r="AP19" s="102"/>
      <c r="AQ19" s="102"/>
      <c r="AR19" s="102"/>
      <c r="AS19" s="102"/>
      <c r="AT19" s="102"/>
      <c r="AU19" s="102"/>
      <c r="AV19" s="102"/>
      <c r="AW19" s="102"/>
      <c r="AX19" s="102"/>
      <c r="AY19" s="102"/>
      <c r="AZ19" s="102"/>
      <c r="BA19" s="102"/>
      <c r="BB19" s="102"/>
      <c r="BC19" s="102"/>
      <c r="BD19" s="102"/>
      <c r="BE19" s="102"/>
      <c r="BF19" s="102"/>
      <c r="BG19" s="102"/>
      <c r="BH19" s="102"/>
      <c r="BI19" s="102"/>
      <c r="BJ19" s="102"/>
      <c r="BK19" s="102"/>
      <c r="BL19" s="102"/>
      <c r="BR19" s="10"/>
      <c r="BT19" s="11"/>
    </row>
    <row r="20" spans="1:73" ht="15.75" customHeight="1">
      <c r="A20" s="55" t="s">
        <v>51</v>
      </c>
      <c r="B20" s="55"/>
      <c r="C20" s="55"/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55"/>
      <c r="W20" s="55"/>
      <c r="X20" s="55"/>
      <c r="Y20" s="55"/>
      <c r="Z20" s="55"/>
      <c r="AA20" s="55"/>
      <c r="AB20" s="55"/>
      <c r="AC20" s="55"/>
      <c r="AD20" s="55"/>
      <c r="AE20" s="55"/>
      <c r="AF20" s="55"/>
      <c r="AG20" s="55"/>
      <c r="AH20" s="55"/>
      <c r="AI20" s="55"/>
      <c r="AJ20" s="55"/>
      <c r="AK20" s="55"/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55"/>
      <c r="BE20" s="55"/>
      <c r="BF20" s="55"/>
      <c r="BG20" s="55"/>
      <c r="BH20" s="55"/>
      <c r="BI20" s="55"/>
      <c r="BJ20" s="55"/>
      <c r="BK20" s="55"/>
      <c r="BL20" s="55"/>
      <c r="BS20" s="10"/>
      <c r="BU20" s="11"/>
    </row>
    <row r="21" spans="71:73" ht="9" customHeight="1">
      <c r="BS21" s="10"/>
      <c r="BU21" s="11"/>
    </row>
    <row r="22" spans="1:73" ht="17.25" customHeight="1">
      <c r="A22" s="74" t="s">
        <v>8</v>
      </c>
      <c r="B22" s="74"/>
      <c r="C22" s="74"/>
      <c r="D22" s="74" t="s">
        <v>52</v>
      </c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74"/>
      <c r="AI22" s="74"/>
      <c r="AJ22" s="74"/>
      <c r="AK22" s="74"/>
      <c r="AL22" s="74"/>
      <c r="AM22" s="74"/>
      <c r="AN22" s="74"/>
      <c r="AO22" s="74"/>
      <c r="AP22" s="74"/>
      <c r="AQ22" s="74"/>
      <c r="AR22" s="74"/>
      <c r="AS22" s="74"/>
      <c r="AT22" s="74"/>
      <c r="AU22" s="74"/>
      <c r="AV22" s="74"/>
      <c r="AW22" s="74"/>
      <c r="AX22" s="74"/>
      <c r="AY22" s="74"/>
      <c r="AZ22" s="74"/>
      <c r="BA22" s="74"/>
      <c r="BB22" s="74"/>
      <c r="BC22" s="74"/>
      <c r="BD22" s="74"/>
      <c r="BE22" s="74"/>
      <c r="BF22" s="74"/>
      <c r="BG22" s="74"/>
      <c r="BH22" s="74"/>
      <c r="BI22" s="74"/>
      <c r="BJ22" s="74"/>
      <c r="BK22" s="74"/>
      <c r="BL22" s="74"/>
      <c r="BS22" s="10"/>
      <c r="BU22" s="11"/>
    </row>
    <row r="23" spans="1:73" ht="15.75" customHeight="1">
      <c r="A23" s="52">
        <v>1</v>
      </c>
      <c r="B23" s="52"/>
      <c r="C23" s="52"/>
      <c r="D23" s="74">
        <v>2</v>
      </c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S23" s="10"/>
      <c r="BU23" s="11"/>
    </row>
    <row r="24" spans="1:72" ht="15.75" customHeight="1">
      <c r="A24" s="44">
        <v>1</v>
      </c>
      <c r="B24" s="44"/>
      <c r="C24" s="44"/>
      <c r="D24" s="75"/>
      <c r="E24" s="76"/>
      <c r="F24" s="76"/>
      <c r="G24" s="76"/>
      <c r="H24" s="76"/>
      <c r="I24" s="76"/>
      <c r="J24" s="76"/>
      <c r="K24" s="76"/>
      <c r="L24" s="76"/>
      <c r="M24" s="76"/>
      <c r="N24" s="76"/>
      <c r="O24" s="76"/>
      <c r="P24" s="76"/>
      <c r="Q24" s="76"/>
      <c r="R24" s="76"/>
      <c r="S24" s="76"/>
      <c r="T24" s="76"/>
      <c r="U24" s="76"/>
      <c r="V24" s="76"/>
      <c r="W24" s="76"/>
      <c r="X24" s="76"/>
      <c r="Y24" s="76"/>
      <c r="Z24" s="76"/>
      <c r="AA24" s="76"/>
      <c r="AB24" s="76"/>
      <c r="AC24" s="76"/>
      <c r="AD24" s="76"/>
      <c r="AE24" s="76"/>
      <c r="AF24" s="76"/>
      <c r="AG24" s="76"/>
      <c r="AH24" s="76"/>
      <c r="AI24" s="76"/>
      <c r="AJ24" s="76"/>
      <c r="AK24" s="76"/>
      <c r="AL24" s="76"/>
      <c r="AM24" s="76"/>
      <c r="AN24" s="76"/>
      <c r="AO24" s="76"/>
      <c r="AP24" s="76"/>
      <c r="AQ24" s="76"/>
      <c r="AR24" s="76"/>
      <c r="AS24" s="76"/>
      <c r="AT24" s="76"/>
      <c r="AU24" s="76"/>
      <c r="AV24" s="76"/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/>
      <c r="BK24" s="76"/>
      <c r="BL24" s="77"/>
      <c r="BR24" s="10"/>
      <c r="BT24" s="11"/>
    </row>
    <row r="25" spans="1:72" ht="16.5" customHeight="1" hidden="1">
      <c r="A25" s="44">
        <v>2</v>
      </c>
      <c r="B25" s="44"/>
      <c r="C25" s="44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7"/>
      <c r="BB25" s="87"/>
      <c r="BC25" s="87"/>
      <c r="BD25" s="87"/>
      <c r="BE25" s="87"/>
      <c r="BF25" s="87"/>
      <c r="BG25" s="87"/>
      <c r="BH25" s="87"/>
      <c r="BI25" s="87"/>
      <c r="BJ25" s="87"/>
      <c r="BK25" s="87"/>
      <c r="BL25" s="87"/>
      <c r="BR25" s="10"/>
      <c r="BT25" s="11"/>
    </row>
    <row r="26" spans="1:72" ht="17.25" customHeight="1" hidden="1">
      <c r="A26" s="44">
        <v>3</v>
      </c>
      <c r="B26" s="44"/>
      <c r="C26" s="44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R26" s="10"/>
      <c r="BT26" s="11"/>
    </row>
    <row r="27" spans="1:72" ht="13.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5"/>
      <c r="Y27" s="15"/>
      <c r="Z27" s="15"/>
      <c r="AA27" s="15"/>
      <c r="AB27" s="15"/>
      <c r="AC27" s="15"/>
      <c r="AD27" s="15"/>
      <c r="AE27" s="15"/>
      <c r="AF27" s="15"/>
      <c r="AG27" s="15"/>
      <c r="AH27" s="15"/>
      <c r="AI27" s="15"/>
      <c r="AJ27" s="15"/>
      <c r="AK27" s="15"/>
      <c r="AL27" s="15"/>
      <c r="AM27" s="15"/>
      <c r="AN27" s="15"/>
      <c r="AO27" s="15"/>
      <c r="AP27" s="15"/>
      <c r="AQ27" s="15"/>
      <c r="AR27" s="15"/>
      <c r="AS27" s="15"/>
      <c r="AT27" s="15"/>
      <c r="AU27" s="15"/>
      <c r="AV27" s="15"/>
      <c r="AW27" s="15"/>
      <c r="AX27" s="15"/>
      <c r="AY27" s="15"/>
      <c r="AZ27" s="15"/>
      <c r="BA27" s="15"/>
      <c r="BB27" s="15"/>
      <c r="BC27" s="15"/>
      <c r="BD27" s="15"/>
      <c r="BE27" s="15"/>
      <c r="BF27" s="15"/>
      <c r="BG27" s="15"/>
      <c r="BH27" s="15"/>
      <c r="BI27" s="15"/>
      <c r="BJ27" s="15"/>
      <c r="BK27" s="15"/>
      <c r="BL27" s="15"/>
      <c r="BR27" s="10"/>
      <c r="BT27" s="11"/>
    </row>
    <row r="28" spans="1:72" ht="38.25" customHeight="1">
      <c r="A28" s="55" t="s">
        <v>53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84" t="s">
        <v>78</v>
      </c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84"/>
      <c r="AO28" s="84"/>
      <c r="AP28" s="84"/>
      <c r="AQ28" s="84"/>
      <c r="AR28" s="84"/>
      <c r="AS28" s="84"/>
      <c r="AT28" s="84"/>
      <c r="AU28" s="84"/>
      <c r="AV28" s="84"/>
      <c r="AW28" s="84"/>
      <c r="AX28" s="84"/>
      <c r="AY28" s="84"/>
      <c r="AZ28" s="84"/>
      <c r="BA28" s="84"/>
      <c r="BB28" s="84"/>
      <c r="BC28" s="84"/>
      <c r="BD28" s="84"/>
      <c r="BE28" s="84"/>
      <c r="BF28" s="84"/>
      <c r="BG28" s="84"/>
      <c r="BH28" s="84"/>
      <c r="BI28" s="84"/>
      <c r="BJ28" s="84"/>
      <c r="BK28" s="84"/>
      <c r="BL28" s="84"/>
      <c r="BR28" s="10"/>
      <c r="BT28" s="11"/>
    </row>
    <row r="29" spans="1:72" ht="12.75" customHeight="1">
      <c r="A29" s="13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27"/>
      <c r="M29" s="27"/>
      <c r="N29" s="27"/>
      <c r="O29" s="27"/>
      <c r="P29" s="27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R29" s="10"/>
      <c r="BT29" s="11"/>
    </row>
    <row r="30" spans="1:73" ht="15.75" customHeight="1">
      <c r="A30" s="55" t="s">
        <v>54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5"/>
      <c r="N30" s="55"/>
      <c r="O30" s="55"/>
      <c r="P30" s="55"/>
      <c r="Q30" s="55"/>
      <c r="R30" s="55"/>
      <c r="S30" s="55"/>
      <c r="T30" s="55"/>
      <c r="U30" s="55"/>
      <c r="V30" s="55"/>
      <c r="W30" s="55"/>
      <c r="X30" s="55"/>
      <c r="Y30" s="55"/>
      <c r="Z30" s="55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/>
      <c r="AN30" s="55"/>
      <c r="AO30" s="55"/>
      <c r="AP30" s="55"/>
      <c r="AQ30" s="55"/>
      <c r="AR30" s="55"/>
      <c r="AS30" s="55"/>
      <c r="AT30" s="55"/>
      <c r="AU30" s="55"/>
      <c r="AV30" s="55"/>
      <c r="AW30" s="55"/>
      <c r="AX30" s="55"/>
      <c r="AY30" s="55"/>
      <c r="AZ30" s="55"/>
      <c r="BA30" s="55"/>
      <c r="BB30" s="55"/>
      <c r="BC30" s="55"/>
      <c r="BD30" s="55"/>
      <c r="BE30" s="55"/>
      <c r="BF30" s="55"/>
      <c r="BG30" s="55"/>
      <c r="BH30" s="55"/>
      <c r="BI30" s="55"/>
      <c r="BJ30" s="55"/>
      <c r="BK30" s="55"/>
      <c r="BL30" s="55"/>
      <c r="BS30" s="10"/>
      <c r="BU30" s="11"/>
    </row>
    <row r="31" spans="71:73" ht="6.75" customHeight="1">
      <c r="BS31" s="10"/>
      <c r="BU31" s="11"/>
    </row>
    <row r="32" spans="1:73" ht="17.25" customHeight="1">
      <c r="A32" s="74" t="s">
        <v>8</v>
      </c>
      <c r="B32" s="74"/>
      <c r="C32" s="74"/>
      <c r="D32" s="74" t="s">
        <v>36</v>
      </c>
      <c r="E32" s="74"/>
      <c r="F32" s="74"/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74"/>
      <c r="S32" s="74"/>
      <c r="T32" s="74"/>
      <c r="U32" s="74"/>
      <c r="V32" s="74"/>
      <c r="W32" s="74"/>
      <c r="X32" s="74"/>
      <c r="Y32" s="74"/>
      <c r="Z32" s="74"/>
      <c r="AA32" s="74"/>
      <c r="AB32" s="74"/>
      <c r="AC32" s="74"/>
      <c r="AD32" s="74"/>
      <c r="AE32" s="74"/>
      <c r="AF32" s="74"/>
      <c r="AG32" s="74"/>
      <c r="AH32" s="74"/>
      <c r="AI32" s="74"/>
      <c r="AJ32" s="74"/>
      <c r="AK32" s="74"/>
      <c r="AL32" s="74"/>
      <c r="AM32" s="74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74"/>
      <c r="BG32" s="74"/>
      <c r="BH32" s="74"/>
      <c r="BI32" s="74"/>
      <c r="BJ32" s="74"/>
      <c r="BK32" s="74"/>
      <c r="BL32" s="74"/>
      <c r="BS32" s="10"/>
      <c r="BU32" s="11"/>
    </row>
    <row r="33" spans="1:73" ht="15.75" customHeight="1">
      <c r="A33" s="52">
        <v>1</v>
      </c>
      <c r="B33" s="52"/>
      <c r="C33" s="52"/>
      <c r="D33" s="81" t="s">
        <v>75</v>
      </c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82"/>
      <c r="BD33" s="82"/>
      <c r="BE33" s="82"/>
      <c r="BF33" s="82"/>
      <c r="BG33" s="82"/>
      <c r="BH33" s="82"/>
      <c r="BI33" s="82"/>
      <c r="BJ33" s="82"/>
      <c r="BK33" s="82"/>
      <c r="BL33" s="83"/>
      <c r="BS33" s="10"/>
      <c r="BU33" s="11"/>
    </row>
    <row r="34" spans="1:72" ht="16.5" customHeight="1">
      <c r="A34" s="44">
        <v>2</v>
      </c>
      <c r="B34" s="44"/>
      <c r="C34" s="44"/>
      <c r="D34" s="75" t="s">
        <v>76</v>
      </c>
      <c r="E34" s="76"/>
      <c r="F34" s="76"/>
      <c r="G34" s="76"/>
      <c r="H34" s="76"/>
      <c r="I34" s="76"/>
      <c r="J34" s="76"/>
      <c r="K34" s="76"/>
      <c r="L34" s="76"/>
      <c r="M34" s="76"/>
      <c r="N34" s="76"/>
      <c r="O34" s="76"/>
      <c r="P34" s="76"/>
      <c r="Q34" s="76"/>
      <c r="R34" s="76"/>
      <c r="S34" s="76"/>
      <c r="T34" s="76"/>
      <c r="U34" s="76"/>
      <c r="V34" s="76"/>
      <c r="W34" s="76"/>
      <c r="X34" s="76"/>
      <c r="Y34" s="76"/>
      <c r="Z34" s="76"/>
      <c r="AA34" s="76"/>
      <c r="AB34" s="76"/>
      <c r="AC34" s="76"/>
      <c r="AD34" s="76"/>
      <c r="AE34" s="76"/>
      <c r="AF34" s="76"/>
      <c r="AG34" s="76"/>
      <c r="AH34" s="76"/>
      <c r="AI34" s="76"/>
      <c r="AJ34" s="76"/>
      <c r="AK34" s="76"/>
      <c r="AL34" s="76"/>
      <c r="AM34" s="76"/>
      <c r="AN34" s="76"/>
      <c r="AO34" s="76"/>
      <c r="AP34" s="76"/>
      <c r="AQ34" s="76"/>
      <c r="AR34" s="76"/>
      <c r="AS34" s="76"/>
      <c r="AT34" s="76"/>
      <c r="AU34" s="76"/>
      <c r="AV34" s="76"/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/>
      <c r="BK34" s="76"/>
      <c r="BL34" s="77"/>
      <c r="BR34" s="10"/>
      <c r="BT34" s="11"/>
    </row>
    <row r="35" spans="1:72" ht="16.5" customHeight="1" hidden="1">
      <c r="A35" s="44">
        <v>2</v>
      </c>
      <c r="B35" s="44"/>
      <c r="C35" s="44"/>
      <c r="D35" s="75"/>
      <c r="E35" s="76"/>
      <c r="F35" s="76"/>
      <c r="G35" s="76"/>
      <c r="H35" s="76"/>
      <c r="I35" s="76"/>
      <c r="J35" s="76"/>
      <c r="K35" s="76"/>
      <c r="L35" s="76"/>
      <c r="M35" s="76"/>
      <c r="N35" s="76"/>
      <c r="O35" s="76"/>
      <c r="P35" s="76"/>
      <c r="Q35" s="76"/>
      <c r="R35" s="76"/>
      <c r="S35" s="76"/>
      <c r="T35" s="76"/>
      <c r="U35" s="76"/>
      <c r="V35" s="76"/>
      <c r="W35" s="76"/>
      <c r="X35" s="76"/>
      <c r="Y35" s="76"/>
      <c r="Z35" s="76"/>
      <c r="AA35" s="76"/>
      <c r="AB35" s="76"/>
      <c r="AC35" s="76"/>
      <c r="AD35" s="76"/>
      <c r="AE35" s="76"/>
      <c r="AF35" s="76"/>
      <c r="AG35" s="76"/>
      <c r="AH35" s="76"/>
      <c r="AI35" s="76"/>
      <c r="AJ35" s="76"/>
      <c r="AK35" s="76"/>
      <c r="AL35" s="76"/>
      <c r="AM35" s="76"/>
      <c r="AN35" s="76"/>
      <c r="AO35" s="76"/>
      <c r="AP35" s="76"/>
      <c r="AQ35" s="76"/>
      <c r="AR35" s="76"/>
      <c r="AS35" s="76"/>
      <c r="AT35" s="76"/>
      <c r="AU35" s="76"/>
      <c r="AV35" s="76"/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/>
      <c r="BK35" s="76"/>
      <c r="BL35" s="77"/>
      <c r="BR35" s="10"/>
      <c r="BT35" s="11"/>
    </row>
    <row r="36" spans="1:72" ht="16.5">
      <c r="A36" s="44">
        <v>3</v>
      </c>
      <c r="B36" s="44"/>
      <c r="C36" s="44"/>
      <c r="D36" s="75" t="s">
        <v>96</v>
      </c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6"/>
      <c r="AJ36" s="76"/>
      <c r="AK36" s="76"/>
      <c r="AL36" s="76"/>
      <c r="AM36" s="76"/>
      <c r="AN36" s="76"/>
      <c r="AO36" s="76"/>
      <c r="AP36" s="76"/>
      <c r="AQ36" s="76"/>
      <c r="AR36" s="76"/>
      <c r="AS36" s="76"/>
      <c r="AT36" s="76"/>
      <c r="AU36" s="76"/>
      <c r="AV36" s="76"/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/>
      <c r="BK36" s="76"/>
      <c r="BL36" s="77"/>
      <c r="BR36" s="10"/>
      <c r="BT36" s="11"/>
    </row>
    <row r="37" spans="1:72" ht="16.5">
      <c r="A37" s="2"/>
      <c r="B37" s="2"/>
      <c r="C37" s="2"/>
      <c r="D37" s="26"/>
      <c r="E37" s="26"/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R37" s="10"/>
      <c r="BT37" s="11"/>
    </row>
    <row r="38" spans="1:64" ht="15.75" customHeight="1">
      <c r="A38" s="78" t="s">
        <v>55</v>
      </c>
      <c r="B38" s="78"/>
      <c r="C38" s="78"/>
      <c r="D38" s="78"/>
      <c r="E38" s="78"/>
      <c r="F38" s="78"/>
      <c r="G38" s="78"/>
      <c r="H38" s="78"/>
      <c r="I38" s="78"/>
      <c r="J38" s="78"/>
      <c r="K38" s="78"/>
      <c r="L38" s="78"/>
      <c r="M38" s="78"/>
      <c r="N38" s="78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  <c r="AP38" s="78"/>
      <c r="AQ38" s="78"/>
      <c r="AR38" s="78"/>
      <c r="AS38" s="78"/>
      <c r="AT38" s="78"/>
      <c r="AU38" s="78"/>
      <c r="AV38" s="78"/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</row>
    <row r="39" spans="1:64" ht="15" customHeight="1">
      <c r="A39" s="114" t="s">
        <v>6</v>
      </c>
      <c r="B39" s="114"/>
      <c r="C39" s="114"/>
      <c r="D39" s="114"/>
      <c r="E39" s="114"/>
      <c r="F39" s="114"/>
      <c r="G39" s="114"/>
      <c r="H39" s="114"/>
      <c r="I39" s="114"/>
      <c r="J39" s="114"/>
      <c r="K39" s="114"/>
      <c r="L39" s="114"/>
      <c r="M39" s="114"/>
      <c r="N39" s="114"/>
      <c r="O39" s="114"/>
      <c r="P39" s="114"/>
      <c r="Q39" s="114"/>
      <c r="R39" s="114"/>
      <c r="S39" s="114"/>
      <c r="T39" s="114"/>
      <c r="U39" s="114"/>
      <c r="V39" s="114"/>
      <c r="W39" s="114"/>
      <c r="X39" s="114"/>
      <c r="Y39" s="114"/>
      <c r="Z39" s="114"/>
      <c r="AA39" s="114"/>
      <c r="AB39" s="114"/>
      <c r="AC39" s="114"/>
      <c r="AD39" s="114"/>
      <c r="AE39" s="114"/>
      <c r="AF39" s="114"/>
      <c r="AG39" s="114"/>
      <c r="AH39" s="114"/>
      <c r="AI39" s="114"/>
      <c r="AJ39" s="114"/>
      <c r="AK39" s="114"/>
      <c r="AL39" s="114"/>
      <c r="AM39" s="114"/>
      <c r="AN39" s="114"/>
      <c r="AO39" s="114"/>
      <c r="AP39" s="114"/>
      <c r="AQ39" s="114"/>
      <c r="AR39" s="114"/>
      <c r="AS39" s="114"/>
      <c r="AT39" s="114"/>
      <c r="AU39" s="114"/>
      <c r="AV39" s="114"/>
      <c r="AW39" s="114"/>
      <c r="AX39" s="114"/>
      <c r="AY39" s="114"/>
      <c r="AZ39" s="114"/>
      <c r="BA39" s="114"/>
      <c r="BB39" s="114"/>
      <c r="BC39" s="114"/>
      <c r="BD39" s="114"/>
      <c r="BE39" s="114"/>
      <c r="BF39" s="114"/>
      <c r="BG39" s="114"/>
      <c r="BH39" s="114"/>
      <c r="BI39" s="114"/>
      <c r="BJ39" s="114"/>
      <c r="BK39" s="114"/>
      <c r="BL39" s="114"/>
    </row>
    <row r="40" spans="1:64" ht="15.75" customHeight="1">
      <c r="A40" s="52" t="s">
        <v>8</v>
      </c>
      <c r="B40" s="52"/>
      <c r="C40" s="52"/>
      <c r="D40" s="52" t="s">
        <v>37</v>
      </c>
      <c r="E40" s="52"/>
      <c r="F40" s="52"/>
      <c r="G40" s="52"/>
      <c r="H40" s="52"/>
      <c r="I40" s="52"/>
      <c r="J40" s="52"/>
      <c r="K40" s="52"/>
      <c r="L40" s="52"/>
      <c r="M40" s="52"/>
      <c r="N40" s="52"/>
      <c r="O40" s="52"/>
      <c r="P40" s="52"/>
      <c r="Q40" s="52"/>
      <c r="R40" s="52"/>
      <c r="S40" s="52"/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9" t="s">
        <v>10</v>
      </c>
      <c r="AR40" s="60"/>
      <c r="AS40" s="60"/>
      <c r="AT40" s="60"/>
      <c r="AU40" s="60"/>
      <c r="AV40" s="60"/>
      <c r="AW40" s="60"/>
      <c r="AX40" s="61"/>
      <c r="AY40" s="52" t="s">
        <v>9</v>
      </c>
      <c r="AZ40" s="52"/>
      <c r="BA40" s="52"/>
      <c r="BB40" s="52"/>
      <c r="BC40" s="52"/>
      <c r="BD40" s="52"/>
      <c r="BE40" s="52"/>
      <c r="BF40" s="52"/>
      <c r="BG40" s="79" t="s">
        <v>35</v>
      </c>
      <c r="BH40" s="80"/>
      <c r="BI40" s="80"/>
      <c r="BJ40" s="80"/>
      <c r="BK40" s="80"/>
      <c r="BL40" s="80"/>
    </row>
    <row r="41" spans="1:82" ht="12" customHeight="1">
      <c r="A41" s="44">
        <v>1</v>
      </c>
      <c r="B41" s="44"/>
      <c r="C41" s="44"/>
      <c r="D41" s="44">
        <v>2</v>
      </c>
      <c r="E41" s="44"/>
      <c r="F41" s="44"/>
      <c r="G41" s="44"/>
      <c r="H41" s="44"/>
      <c r="I41" s="44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/>
      <c r="U41" s="44"/>
      <c r="V41" s="44"/>
      <c r="W41" s="44"/>
      <c r="X41" s="44"/>
      <c r="Y41" s="44"/>
      <c r="Z41" s="44"/>
      <c r="AA41" s="44"/>
      <c r="AB41" s="44"/>
      <c r="AC41" s="44"/>
      <c r="AD41" s="44"/>
      <c r="AE41" s="44"/>
      <c r="AF41" s="44"/>
      <c r="AG41" s="44"/>
      <c r="AH41" s="44"/>
      <c r="AI41" s="44"/>
      <c r="AJ41" s="44"/>
      <c r="AK41" s="44"/>
      <c r="AL41" s="44"/>
      <c r="AM41" s="44"/>
      <c r="AN41" s="44"/>
      <c r="AO41" s="44"/>
      <c r="AP41" s="44"/>
      <c r="AQ41" s="68">
        <v>3</v>
      </c>
      <c r="AR41" s="69"/>
      <c r="AS41" s="69"/>
      <c r="AT41" s="69"/>
      <c r="AU41" s="69"/>
      <c r="AV41" s="69"/>
      <c r="AW41" s="69"/>
      <c r="AX41" s="70"/>
      <c r="AY41" s="44">
        <v>4</v>
      </c>
      <c r="AZ41" s="44"/>
      <c r="BA41" s="44"/>
      <c r="BB41" s="44"/>
      <c r="BC41" s="44"/>
      <c r="BD41" s="44"/>
      <c r="BE41" s="44"/>
      <c r="BF41" s="44"/>
      <c r="BG41" s="68">
        <v>6</v>
      </c>
      <c r="BH41" s="69"/>
      <c r="BI41" s="69"/>
      <c r="BJ41" s="69"/>
      <c r="BK41" s="69"/>
      <c r="BL41" s="69"/>
      <c r="BO41" s="1" t="s">
        <v>33</v>
      </c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  <c r="CC41" s="3"/>
      <c r="CD41" s="3"/>
    </row>
    <row r="42" spans="1:82" ht="14.25" customHeight="1">
      <c r="A42" s="44">
        <v>1</v>
      </c>
      <c r="B42" s="44"/>
      <c r="C42" s="44"/>
      <c r="D42" s="65" t="s">
        <v>77</v>
      </c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7"/>
      <c r="AQ42" s="51"/>
      <c r="AR42" s="49"/>
      <c r="AS42" s="49"/>
      <c r="AT42" s="49"/>
      <c r="AU42" s="49"/>
      <c r="AV42" s="49"/>
      <c r="AW42" s="49"/>
      <c r="AX42" s="50"/>
      <c r="AY42" s="56">
        <v>40000</v>
      </c>
      <c r="AZ42" s="56"/>
      <c r="BA42" s="56"/>
      <c r="BB42" s="56"/>
      <c r="BC42" s="56"/>
      <c r="BD42" s="56"/>
      <c r="BE42" s="56"/>
      <c r="BF42" s="56"/>
      <c r="BG42" s="57">
        <f>AQ42+AY42</f>
        <v>40000</v>
      </c>
      <c r="BH42" s="58"/>
      <c r="BI42" s="58"/>
      <c r="BJ42" s="58"/>
      <c r="BK42" s="58"/>
      <c r="BL42" s="58"/>
      <c r="BO42" s="120">
        <v>2275</v>
      </c>
      <c r="BP42" s="120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  <c r="CC42" s="3"/>
      <c r="CD42" s="3"/>
    </row>
    <row r="43" spans="1:82" ht="15" customHeight="1">
      <c r="A43" s="44">
        <v>2</v>
      </c>
      <c r="B43" s="44"/>
      <c r="C43" s="44"/>
      <c r="D43" s="65" t="s">
        <v>73</v>
      </c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7"/>
      <c r="AQ43" s="51"/>
      <c r="AR43" s="49"/>
      <c r="AS43" s="49"/>
      <c r="AT43" s="49"/>
      <c r="AU43" s="49"/>
      <c r="AV43" s="49"/>
      <c r="AW43" s="49"/>
      <c r="AX43" s="50"/>
      <c r="AY43" s="48">
        <v>45502.44</v>
      </c>
      <c r="AZ43" s="48"/>
      <c r="BA43" s="48"/>
      <c r="BB43" s="48"/>
      <c r="BC43" s="48"/>
      <c r="BD43" s="48"/>
      <c r="BE43" s="48"/>
      <c r="BF43" s="48"/>
      <c r="BG43" s="57">
        <f>AQ43+AY43</f>
        <v>45502.44</v>
      </c>
      <c r="BH43" s="58"/>
      <c r="BI43" s="58"/>
      <c r="BJ43" s="58"/>
      <c r="BK43" s="58"/>
      <c r="BL43" s="58"/>
      <c r="BO43" s="1" t="s">
        <v>72</v>
      </c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  <c r="CC43" s="3"/>
      <c r="CD43" s="3"/>
    </row>
    <row r="44" spans="1:67" ht="12.75">
      <c r="A44" s="44">
        <v>3</v>
      </c>
      <c r="B44" s="44"/>
      <c r="C44" s="44"/>
      <c r="D44" s="71" t="s">
        <v>97</v>
      </c>
      <c r="E44" s="72"/>
      <c r="F44" s="72"/>
      <c r="G44" s="72"/>
      <c r="H44" s="72"/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/>
      <c r="AG44" s="72"/>
      <c r="AH44" s="72"/>
      <c r="AI44" s="72"/>
      <c r="AJ44" s="72"/>
      <c r="AK44" s="72"/>
      <c r="AL44" s="72"/>
      <c r="AM44" s="72"/>
      <c r="AN44" s="72"/>
      <c r="AO44" s="72"/>
      <c r="AP44" s="73"/>
      <c r="AQ44" s="51"/>
      <c r="AR44" s="49"/>
      <c r="AS44" s="49"/>
      <c r="AT44" s="49"/>
      <c r="AU44" s="49"/>
      <c r="AV44" s="49"/>
      <c r="AW44" s="49"/>
      <c r="AX44" s="50"/>
      <c r="AY44" s="56">
        <v>50000</v>
      </c>
      <c r="AZ44" s="56"/>
      <c r="BA44" s="56"/>
      <c r="BB44" s="56"/>
      <c r="BC44" s="56"/>
      <c r="BD44" s="56"/>
      <c r="BE44" s="56"/>
      <c r="BF44" s="56"/>
      <c r="BG44" s="57">
        <f>AQ44+AY44</f>
        <v>50000</v>
      </c>
      <c r="BH44" s="58"/>
      <c r="BI44" s="58"/>
      <c r="BJ44" s="58"/>
      <c r="BK44" s="58"/>
      <c r="BL44" s="58"/>
      <c r="BO44" s="1" t="s">
        <v>34</v>
      </c>
    </row>
    <row r="45" spans="1:64" ht="16.5" customHeight="1">
      <c r="A45" s="38"/>
      <c r="B45" s="38"/>
      <c r="C45" s="38"/>
      <c r="D45" s="85" t="s">
        <v>59</v>
      </c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48">
        <f>SUM(AQ42:AX44)</f>
        <v>0</v>
      </c>
      <c r="AR45" s="48"/>
      <c r="AS45" s="48"/>
      <c r="AT45" s="48"/>
      <c r="AU45" s="48"/>
      <c r="AV45" s="48"/>
      <c r="AW45" s="48"/>
      <c r="AX45" s="48"/>
      <c r="AY45" s="48">
        <f>SUM(AY42:BF44)</f>
        <v>135502.44</v>
      </c>
      <c r="AZ45" s="48"/>
      <c r="BA45" s="48"/>
      <c r="BB45" s="48"/>
      <c r="BC45" s="48"/>
      <c r="BD45" s="48"/>
      <c r="BE45" s="48"/>
      <c r="BF45" s="48"/>
      <c r="BG45" s="51">
        <f>SUM(BG42:BL44)</f>
        <v>135502.44</v>
      </c>
      <c r="BH45" s="49"/>
      <c r="BI45" s="49"/>
      <c r="BJ45" s="49"/>
      <c r="BK45" s="49"/>
      <c r="BL45" s="49"/>
    </row>
    <row r="46" spans="1:64" ht="12.7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2"/>
      <c r="AJ46" s="12"/>
      <c r="AK46" s="12"/>
      <c r="AL46" s="12"/>
      <c r="AM46" s="12"/>
      <c r="AN46" s="12"/>
      <c r="AO46" s="12"/>
      <c r="AP46" s="12"/>
      <c r="AQ46" s="12"/>
      <c r="AR46" s="12"/>
      <c r="AS46" s="12"/>
      <c r="AT46" s="12"/>
      <c r="AU46" s="12"/>
      <c r="AV46" s="12"/>
      <c r="AW46" s="12"/>
      <c r="AX46" s="12"/>
      <c r="AY46" s="12"/>
      <c r="AZ46" s="12"/>
      <c r="BA46" s="12"/>
      <c r="BB46" s="12"/>
      <c r="BC46" s="12"/>
      <c r="BD46" s="12"/>
      <c r="BE46" s="12"/>
      <c r="BF46" s="12"/>
      <c r="BG46" s="12"/>
      <c r="BH46" s="12"/>
      <c r="BI46" s="12"/>
      <c r="BJ46" s="12"/>
      <c r="BK46" s="12"/>
      <c r="BL46" s="12"/>
    </row>
    <row r="47" spans="1:64" ht="15.75" customHeight="1">
      <c r="A47" s="115" t="s">
        <v>56</v>
      </c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5"/>
      <c r="M47" s="115"/>
      <c r="N47" s="115"/>
      <c r="O47" s="115"/>
      <c r="P47" s="115"/>
      <c r="Q47" s="115"/>
      <c r="R47" s="115"/>
      <c r="S47" s="115"/>
      <c r="T47" s="115"/>
      <c r="U47" s="115"/>
      <c r="V47" s="115"/>
      <c r="W47" s="115"/>
      <c r="X47" s="115"/>
      <c r="Y47" s="115"/>
      <c r="Z47" s="115"/>
      <c r="AA47" s="115"/>
      <c r="AB47" s="115"/>
      <c r="AC47" s="115"/>
      <c r="AD47" s="115"/>
      <c r="AE47" s="115"/>
      <c r="AF47" s="115"/>
      <c r="AG47" s="115"/>
      <c r="AH47" s="115"/>
      <c r="AI47" s="115"/>
      <c r="AJ47" s="115"/>
      <c r="AK47" s="115"/>
      <c r="AL47" s="115"/>
      <c r="AM47" s="115"/>
      <c r="AN47" s="115"/>
      <c r="AO47" s="115"/>
      <c r="AP47" s="115"/>
      <c r="AQ47" s="115"/>
      <c r="AR47" s="115"/>
      <c r="AS47" s="115"/>
      <c r="AT47" s="115"/>
      <c r="AU47" s="115"/>
      <c r="AV47" s="115"/>
      <c r="AW47" s="115"/>
      <c r="AX47" s="115"/>
      <c r="AY47" s="115"/>
      <c r="AZ47" s="115"/>
      <c r="BA47" s="115"/>
      <c r="BB47" s="115"/>
      <c r="BC47" s="115"/>
      <c r="BD47" s="115"/>
      <c r="BE47" s="115"/>
      <c r="BF47" s="115"/>
      <c r="BG47" s="115"/>
      <c r="BH47" s="115"/>
      <c r="BI47" s="115"/>
      <c r="BJ47" s="115"/>
      <c r="BK47" s="115"/>
      <c r="BL47" s="115"/>
    </row>
    <row r="48" spans="1:64" ht="15" customHeight="1">
      <c r="A48" s="114" t="s">
        <v>6</v>
      </c>
      <c r="B48" s="114"/>
      <c r="C48" s="114"/>
      <c r="D48" s="114"/>
      <c r="E48" s="114"/>
      <c r="F48" s="114"/>
      <c r="G48" s="114"/>
      <c r="H48" s="114"/>
      <c r="I48" s="114"/>
      <c r="J48" s="114"/>
      <c r="K48" s="114"/>
      <c r="L48" s="114"/>
      <c r="M48" s="114"/>
      <c r="N48" s="114"/>
      <c r="O48" s="114"/>
      <c r="P48" s="114"/>
      <c r="Q48" s="114"/>
      <c r="R48" s="114"/>
      <c r="S48" s="114"/>
      <c r="T48" s="114"/>
      <c r="U48" s="114"/>
      <c r="V48" s="114"/>
      <c r="W48" s="114"/>
      <c r="X48" s="114"/>
      <c r="Y48" s="114"/>
      <c r="Z48" s="114"/>
      <c r="AA48" s="114"/>
      <c r="AB48" s="114"/>
      <c r="AC48" s="114"/>
      <c r="AD48" s="114"/>
      <c r="AE48" s="114"/>
      <c r="AF48" s="114"/>
      <c r="AG48" s="114"/>
      <c r="AH48" s="114"/>
      <c r="AI48" s="114"/>
      <c r="AJ48" s="114"/>
      <c r="AK48" s="114"/>
      <c r="AL48" s="114"/>
      <c r="AM48" s="114"/>
      <c r="AN48" s="114"/>
      <c r="AO48" s="114"/>
      <c r="AP48" s="114"/>
      <c r="AQ48" s="114"/>
      <c r="AR48" s="114"/>
      <c r="AS48" s="114"/>
      <c r="AT48" s="114"/>
      <c r="AU48" s="114"/>
      <c r="AV48" s="114"/>
      <c r="AW48" s="114"/>
      <c r="AX48" s="114"/>
      <c r="AY48" s="114"/>
      <c r="AZ48" s="114"/>
      <c r="BA48" s="114"/>
      <c r="BB48" s="114"/>
      <c r="BC48" s="114"/>
      <c r="BD48" s="114"/>
      <c r="BE48" s="114"/>
      <c r="BF48" s="114"/>
      <c r="BG48" s="114"/>
      <c r="BH48" s="114"/>
      <c r="BI48" s="114"/>
      <c r="BJ48" s="114"/>
      <c r="BK48" s="114"/>
      <c r="BL48" s="114"/>
    </row>
    <row r="49" spans="1:64" ht="15.75" customHeight="1">
      <c r="A49" s="52" t="s">
        <v>8</v>
      </c>
      <c r="B49" s="52"/>
      <c r="C49" s="52"/>
      <c r="D49" s="59" t="s">
        <v>38</v>
      </c>
      <c r="E49" s="60"/>
      <c r="F49" s="60"/>
      <c r="G49" s="60"/>
      <c r="H49" s="60"/>
      <c r="I49" s="60"/>
      <c r="J49" s="60"/>
      <c r="K49" s="60"/>
      <c r="L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  <c r="Y49" s="60"/>
      <c r="Z49" s="60"/>
      <c r="AA49" s="60"/>
      <c r="AB49" s="60"/>
      <c r="AC49" s="60"/>
      <c r="AD49" s="60"/>
      <c r="AE49" s="60"/>
      <c r="AF49" s="60"/>
      <c r="AG49" s="60"/>
      <c r="AH49" s="60"/>
      <c r="AI49" s="60"/>
      <c r="AJ49" s="60"/>
      <c r="AK49" s="60"/>
      <c r="AL49" s="60"/>
      <c r="AM49" s="60"/>
      <c r="AN49" s="60"/>
      <c r="AO49" s="60"/>
      <c r="AP49" s="61"/>
      <c r="AQ49" s="59" t="s">
        <v>10</v>
      </c>
      <c r="AR49" s="60"/>
      <c r="AS49" s="60"/>
      <c r="AT49" s="60"/>
      <c r="AU49" s="60"/>
      <c r="AV49" s="60"/>
      <c r="AW49" s="60"/>
      <c r="AX49" s="61"/>
      <c r="AY49" s="52" t="s">
        <v>9</v>
      </c>
      <c r="AZ49" s="52"/>
      <c r="BA49" s="52"/>
      <c r="BB49" s="52"/>
      <c r="BC49" s="52"/>
      <c r="BD49" s="52"/>
      <c r="BE49" s="52"/>
      <c r="BF49" s="52"/>
      <c r="BG49" s="79" t="s">
        <v>35</v>
      </c>
      <c r="BH49" s="80"/>
      <c r="BI49" s="80"/>
      <c r="BJ49" s="80"/>
      <c r="BK49" s="80"/>
      <c r="BL49" s="80"/>
    </row>
    <row r="50" spans="1:78" ht="15.75" customHeight="1">
      <c r="A50" s="44">
        <v>1</v>
      </c>
      <c r="B50" s="44"/>
      <c r="C50" s="44"/>
      <c r="D50" s="59">
        <v>2</v>
      </c>
      <c r="E50" s="60"/>
      <c r="F50" s="60"/>
      <c r="G50" s="60"/>
      <c r="H50" s="60"/>
      <c r="I50" s="60"/>
      <c r="J50" s="60"/>
      <c r="K50" s="60"/>
      <c r="L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  <c r="Y50" s="60"/>
      <c r="Z50" s="60"/>
      <c r="AA50" s="60"/>
      <c r="AB50" s="60"/>
      <c r="AC50" s="60"/>
      <c r="AD50" s="60"/>
      <c r="AE50" s="60"/>
      <c r="AF50" s="60"/>
      <c r="AG50" s="60"/>
      <c r="AH50" s="60"/>
      <c r="AI50" s="60"/>
      <c r="AJ50" s="60"/>
      <c r="AK50" s="60"/>
      <c r="AL50" s="60"/>
      <c r="AM50" s="60"/>
      <c r="AN50" s="60"/>
      <c r="AO50" s="60"/>
      <c r="AP50" s="61"/>
      <c r="AQ50" s="68">
        <v>3</v>
      </c>
      <c r="AR50" s="69"/>
      <c r="AS50" s="69"/>
      <c r="AT50" s="69"/>
      <c r="AU50" s="69"/>
      <c r="AV50" s="69"/>
      <c r="AW50" s="69"/>
      <c r="AX50" s="70"/>
      <c r="AY50" s="44">
        <v>4</v>
      </c>
      <c r="AZ50" s="44"/>
      <c r="BA50" s="44"/>
      <c r="BB50" s="44"/>
      <c r="BC50" s="44"/>
      <c r="BD50" s="44"/>
      <c r="BE50" s="44"/>
      <c r="BF50" s="44"/>
      <c r="BG50" s="68">
        <v>6</v>
      </c>
      <c r="BH50" s="69"/>
      <c r="BI50" s="69"/>
      <c r="BJ50" s="69"/>
      <c r="BK50" s="69"/>
      <c r="BL50" s="69"/>
      <c r="BZ50" s="1" t="s">
        <v>20</v>
      </c>
    </row>
    <row r="51" spans="1:95" ht="12.75" customHeight="1" hidden="1">
      <c r="A51" s="44">
        <v>1</v>
      </c>
      <c r="B51" s="44"/>
      <c r="C51" s="44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3" t="s">
        <v>16</v>
      </c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  <c r="AE51" s="24"/>
      <c r="AF51" s="25"/>
      <c r="AG51" s="6"/>
      <c r="AH51" s="6"/>
      <c r="AI51" s="6"/>
      <c r="AJ51" s="6"/>
      <c r="AK51" s="6"/>
      <c r="AL51" s="6"/>
      <c r="AM51" s="6"/>
      <c r="AN51" s="6"/>
      <c r="AO51" s="7"/>
      <c r="AP51" s="8"/>
      <c r="AQ51" s="51">
        <v>500000</v>
      </c>
      <c r="AR51" s="49"/>
      <c r="AS51" s="49"/>
      <c r="AT51" s="49"/>
      <c r="AU51" s="49"/>
      <c r="AV51" s="49"/>
      <c r="AW51" s="49"/>
      <c r="AX51" s="50"/>
      <c r="AY51" s="56">
        <v>0</v>
      </c>
      <c r="AZ51" s="56"/>
      <c r="BA51" s="56"/>
      <c r="BB51" s="56"/>
      <c r="BC51" s="56"/>
      <c r="BD51" s="56"/>
      <c r="BE51" s="56"/>
      <c r="BF51" s="56"/>
      <c r="BG51" s="57">
        <f>AQ51+AY51</f>
        <v>500000</v>
      </c>
      <c r="BH51" s="58"/>
      <c r="BI51" s="58"/>
      <c r="BJ51" s="58"/>
      <c r="BK51" s="58"/>
      <c r="BL51" s="58"/>
      <c r="CQ51" s="1" t="s">
        <v>19</v>
      </c>
    </row>
    <row r="52" spans="1:89" s="3" customFormat="1" ht="15" customHeight="1">
      <c r="A52" s="38">
        <v>1</v>
      </c>
      <c r="B52" s="38"/>
      <c r="C52" s="38"/>
      <c r="D52" s="62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4"/>
      <c r="AQ52" s="48">
        <v>0</v>
      </c>
      <c r="AR52" s="48"/>
      <c r="AS52" s="48"/>
      <c r="AT52" s="48"/>
      <c r="AU52" s="48"/>
      <c r="AV52" s="48"/>
      <c r="AW52" s="48"/>
      <c r="AX52" s="48"/>
      <c r="AY52" s="49">
        <v>0</v>
      </c>
      <c r="AZ52" s="49"/>
      <c r="BA52" s="49"/>
      <c r="BB52" s="49"/>
      <c r="BC52" s="49"/>
      <c r="BD52" s="49"/>
      <c r="BE52" s="49"/>
      <c r="BF52" s="50"/>
      <c r="BG52" s="51">
        <f>AQ52+AY52</f>
        <v>0</v>
      </c>
      <c r="BH52" s="49"/>
      <c r="BI52" s="49"/>
      <c r="BJ52" s="49"/>
      <c r="BK52" s="49"/>
      <c r="BL52" s="49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</row>
    <row r="53" spans="1:89" s="3" customFormat="1" ht="15.75" customHeight="1">
      <c r="A53" s="53" t="s">
        <v>59</v>
      </c>
      <c r="B53" s="53"/>
      <c r="C53" s="53"/>
      <c r="D53" s="53"/>
      <c r="E53" s="53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4"/>
      <c r="AQ53" s="48">
        <f>SUM(AQ52)</f>
        <v>0</v>
      </c>
      <c r="AR53" s="48"/>
      <c r="AS53" s="48"/>
      <c r="AT53" s="48"/>
      <c r="AU53" s="48"/>
      <c r="AV53" s="48"/>
      <c r="AW53" s="48"/>
      <c r="AX53" s="48"/>
      <c r="AY53" s="49">
        <f>SUM(AY52)</f>
        <v>0</v>
      </c>
      <c r="AZ53" s="49"/>
      <c r="BA53" s="49"/>
      <c r="BB53" s="49"/>
      <c r="BC53" s="49"/>
      <c r="BD53" s="49"/>
      <c r="BE53" s="49"/>
      <c r="BF53" s="50"/>
      <c r="BG53" s="51">
        <f>SUM(BG52)</f>
        <v>0</v>
      </c>
      <c r="BH53" s="49"/>
      <c r="BI53" s="49"/>
      <c r="BJ53" s="49"/>
      <c r="BK53" s="49"/>
      <c r="BL53" s="49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</row>
    <row r="54" ht="10.5" customHeight="1"/>
    <row r="55" spans="1:64" ht="15.75" customHeight="1">
      <c r="A55" s="55" t="s">
        <v>57</v>
      </c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</row>
    <row r="56" spans="1:64" ht="3.75" customHeight="1">
      <c r="A56" s="114"/>
      <c r="B56" s="114"/>
      <c r="C56" s="114"/>
      <c r="D56" s="114"/>
      <c r="E56" s="114"/>
      <c r="F56" s="114"/>
      <c r="G56" s="114"/>
      <c r="H56" s="114"/>
      <c r="I56" s="114"/>
      <c r="J56" s="114"/>
      <c r="K56" s="114"/>
      <c r="L56" s="114"/>
      <c r="M56" s="114"/>
      <c r="N56" s="114"/>
      <c r="O56" s="114"/>
      <c r="P56" s="114"/>
      <c r="Q56" s="114"/>
      <c r="R56" s="114"/>
      <c r="S56" s="114"/>
      <c r="T56" s="114"/>
      <c r="U56" s="114"/>
      <c r="V56" s="114"/>
      <c r="W56" s="114"/>
      <c r="X56" s="114"/>
      <c r="Y56" s="114"/>
      <c r="Z56" s="114"/>
      <c r="AA56" s="114"/>
      <c r="AB56" s="114"/>
      <c r="AC56" s="114"/>
      <c r="AD56" s="114"/>
      <c r="AE56" s="114"/>
      <c r="AF56" s="114"/>
      <c r="AG56" s="114"/>
      <c r="AH56" s="114"/>
      <c r="AI56" s="114"/>
      <c r="AJ56" s="114"/>
      <c r="AK56" s="114"/>
      <c r="AL56" s="114"/>
      <c r="AM56" s="114"/>
      <c r="AN56" s="114"/>
      <c r="AO56" s="114"/>
      <c r="AP56" s="114"/>
      <c r="AQ56" s="114"/>
      <c r="AR56" s="114"/>
      <c r="AS56" s="114"/>
      <c r="AT56" s="114"/>
      <c r="AU56" s="114"/>
      <c r="AV56" s="114"/>
      <c r="AW56" s="114"/>
      <c r="AX56" s="114"/>
      <c r="AY56" s="114"/>
      <c r="AZ56" s="114"/>
      <c r="BA56" s="114"/>
      <c r="BB56" s="114"/>
      <c r="BC56" s="114"/>
      <c r="BD56" s="114"/>
      <c r="BE56" s="114"/>
      <c r="BF56" s="114"/>
      <c r="BG56" s="114"/>
      <c r="BH56" s="114"/>
      <c r="BI56" s="114"/>
      <c r="BJ56" s="114"/>
      <c r="BK56" s="114"/>
      <c r="BL56" s="114"/>
    </row>
    <row r="57" ht="3.75" customHeight="1"/>
    <row r="58" spans="1:63" ht="20.25" customHeight="1">
      <c r="A58" s="68" t="s">
        <v>8</v>
      </c>
      <c r="B58" s="69"/>
      <c r="C58" s="44" t="s">
        <v>39</v>
      </c>
      <c r="D58" s="44"/>
      <c r="E58" s="44"/>
      <c r="F58" s="44"/>
      <c r="G58" s="44"/>
      <c r="H58" s="44"/>
      <c r="I58" s="44"/>
      <c r="J58" s="44"/>
      <c r="K58" s="44"/>
      <c r="L58" s="44"/>
      <c r="M58" s="44"/>
      <c r="N58" s="44"/>
      <c r="O58" s="44"/>
      <c r="P58" s="44"/>
      <c r="Q58" s="44"/>
      <c r="R58" s="44"/>
      <c r="S58" s="44"/>
      <c r="T58" s="44"/>
      <c r="U58" s="44"/>
      <c r="V58" s="44"/>
      <c r="W58" s="44"/>
      <c r="X58" s="44"/>
      <c r="Y58" s="44"/>
      <c r="Z58" s="44"/>
      <c r="AA58" s="44"/>
      <c r="AB58" s="44"/>
      <c r="AC58" s="44" t="s">
        <v>12</v>
      </c>
      <c r="AD58" s="44"/>
      <c r="AE58" s="44"/>
      <c r="AF58" s="44"/>
      <c r="AG58" s="44"/>
      <c r="AH58" s="44" t="s">
        <v>11</v>
      </c>
      <c r="AI58" s="44"/>
      <c r="AJ58" s="44"/>
      <c r="AK58" s="44"/>
      <c r="AL58" s="44"/>
      <c r="AM58" s="44"/>
      <c r="AN58" s="44"/>
      <c r="AO58" s="44"/>
      <c r="AP58" s="44"/>
      <c r="AQ58" s="44"/>
      <c r="AR58" s="44"/>
      <c r="AS58" s="44"/>
      <c r="AT58" s="44" t="s">
        <v>10</v>
      </c>
      <c r="AU58" s="44"/>
      <c r="AV58" s="44"/>
      <c r="AW58" s="44"/>
      <c r="AX58" s="44"/>
      <c r="AY58" s="44"/>
      <c r="AZ58" s="44" t="s">
        <v>9</v>
      </c>
      <c r="BA58" s="44"/>
      <c r="BB58" s="44"/>
      <c r="BC58" s="44"/>
      <c r="BD58" s="44"/>
      <c r="BE58" s="44"/>
      <c r="BF58" s="44" t="s">
        <v>35</v>
      </c>
      <c r="BG58" s="44"/>
      <c r="BH58" s="44"/>
      <c r="BI58" s="44"/>
      <c r="BJ58" s="44"/>
      <c r="BK58" s="44"/>
    </row>
    <row r="59" spans="1:63" ht="15">
      <c r="A59" s="59">
        <v>1</v>
      </c>
      <c r="B59" s="60"/>
      <c r="C59" s="52">
        <v>2</v>
      </c>
      <c r="D59" s="52"/>
      <c r="E59" s="52"/>
      <c r="F59" s="52"/>
      <c r="G59" s="52"/>
      <c r="H59" s="52"/>
      <c r="I59" s="52"/>
      <c r="J59" s="52"/>
      <c r="K59" s="52"/>
      <c r="L59" s="52"/>
      <c r="M59" s="52"/>
      <c r="N59" s="52"/>
      <c r="O59" s="52"/>
      <c r="P59" s="52"/>
      <c r="Q59" s="52"/>
      <c r="R59" s="52"/>
      <c r="S59" s="52"/>
      <c r="T59" s="52"/>
      <c r="U59" s="52"/>
      <c r="V59" s="52"/>
      <c r="W59" s="52"/>
      <c r="X59" s="52"/>
      <c r="Y59" s="52"/>
      <c r="Z59" s="52"/>
      <c r="AA59" s="52"/>
      <c r="AB59" s="52"/>
      <c r="AC59" s="52">
        <v>3</v>
      </c>
      <c r="AD59" s="52"/>
      <c r="AE59" s="52"/>
      <c r="AF59" s="52"/>
      <c r="AG59" s="52"/>
      <c r="AH59" s="52">
        <v>4</v>
      </c>
      <c r="AI59" s="52"/>
      <c r="AJ59" s="52"/>
      <c r="AK59" s="52"/>
      <c r="AL59" s="52"/>
      <c r="AM59" s="52"/>
      <c r="AN59" s="52"/>
      <c r="AO59" s="52"/>
      <c r="AP59" s="52"/>
      <c r="AQ59" s="52"/>
      <c r="AR59" s="52"/>
      <c r="AS59" s="52"/>
      <c r="AT59" s="52">
        <v>5</v>
      </c>
      <c r="AU59" s="52"/>
      <c r="AV59" s="52"/>
      <c r="AW59" s="52"/>
      <c r="AX59" s="52"/>
      <c r="AY59" s="52"/>
      <c r="AZ59" s="52">
        <v>6</v>
      </c>
      <c r="BA59" s="52"/>
      <c r="BB59" s="52"/>
      <c r="BC59" s="52"/>
      <c r="BD59" s="52"/>
      <c r="BE59" s="52"/>
      <c r="BF59" s="52">
        <v>7</v>
      </c>
      <c r="BG59" s="52"/>
      <c r="BH59" s="52"/>
      <c r="BI59" s="52"/>
      <c r="BJ59" s="52"/>
      <c r="BK59" s="52"/>
    </row>
    <row r="60" spans="1:63" ht="15" customHeight="1">
      <c r="A60" s="96">
        <v>1</v>
      </c>
      <c r="B60" s="119"/>
      <c r="C60" s="118" t="s">
        <v>23</v>
      </c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38"/>
      <c r="AD60" s="38"/>
      <c r="AE60" s="38"/>
      <c r="AF60" s="38"/>
      <c r="AG60" s="38"/>
      <c r="AH60" s="117"/>
      <c r="AI60" s="117"/>
      <c r="AJ60" s="117"/>
      <c r="AK60" s="117"/>
      <c r="AL60" s="117"/>
      <c r="AM60" s="117"/>
      <c r="AN60" s="117"/>
      <c r="AO60" s="117"/>
      <c r="AP60" s="117"/>
      <c r="AQ60" s="117"/>
      <c r="AR60" s="117"/>
      <c r="AS60" s="117"/>
      <c r="AT60" s="40"/>
      <c r="AU60" s="40"/>
      <c r="AV60" s="40"/>
      <c r="AW60" s="40"/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/>
      <c r="BI60" s="40"/>
      <c r="BJ60" s="40"/>
      <c r="BK60" s="40"/>
    </row>
    <row r="61" spans="1:63" ht="14.25" customHeight="1">
      <c r="A61" s="96"/>
      <c r="B61" s="119"/>
      <c r="C61" s="37" t="s">
        <v>82</v>
      </c>
      <c r="D61" s="37"/>
      <c r="E61" s="37"/>
      <c r="F61" s="37"/>
      <c r="G61" s="37"/>
      <c r="H61" s="37"/>
      <c r="I61" s="37"/>
      <c r="J61" s="37"/>
      <c r="K61" s="37"/>
      <c r="L61" s="37"/>
      <c r="M61" s="37"/>
      <c r="N61" s="37"/>
      <c r="O61" s="37"/>
      <c r="P61" s="37"/>
      <c r="Q61" s="37"/>
      <c r="R61" s="37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8" t="s">
        <v>60</v>
      </c>
      <c r="AD61" s="38"/>
      <c r="AE61" s="38"/>
      <c r="AF61" s="38"/>
      <c r="AG61" s="38"/>
      <c r="AH61" s="38" t="s">
        <v>32</v>
      </c>
      <c r="AI61" s="38"/>
      <c r="AJ61" s="38"/>
      <c r="AK61" s="38"/>
      <c r="AL61" s="38"/>
      <c r="AM61" s="38"/>
      <c r="AN61" s="38"/>
      <c r="AO61" s="38"/>
      <c r="AP61" s="38"/>
      <c r="AQ61" s="38"/>
      <c r="AR61" s="38"/>
      <c r="AS61" s="38"/>
      <c r="AT61" s="40">
        <f>AF47</f>
        <v>0</v>
      </c>
      <c r="AU61" s="40"/>
      <c r="AV61" s="40"/>
      <c r="AW61" s="40"/>
      <c r="AX61" s="40"/>
      <c r="AY61" s="40"/>
      <c r="AZ61" s="40">
        <f>AY42/1000</f>
        <v>40</v>
      </c>
      <c r="BA61" s="40"/>
      <c r="BB61" s="40"/>
      <c r="BC61" s="40"/>
      <c r="BD61" s="40"/>
      <c r="BE61" s="40"/>
      <c r="BF61" s="40">
        <f>AT61+AZ61</f>
        <v>40</v>
      </c>
      <c r="BG61" s="40"/>
      <c r="BH61" s="40"/>
      <c r="BI61" s="40"/>
      <c r="BJ61" s="40"/>
      <c r="BK61" s="40"/>
    </row>
    <row r="62" spans="1:63" ht="14.25" customHeight="1">
      <c r="A62" s="32"/>
      <c r="B62" s="33"/>
      <c r="C62" s="45" t="s">
        <v>88</v>
      </c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7"/>
      <c r="AC62" s="38" t="s">
        <v>60</v>
      </c>
      <c r="AD62" s="38"/>
      <c r="AE62" s="38"/>
      <c r="AF62" s="38"/>
      <c r="AG62" s="38"/>
      <c r="AH62" s="38" t="s">
        <v>32</v>
      </c>
      <c r="AI62" s="38"/>
      <c r="AJ62" s="38"/>
      <c r="AK62" s="38"/>
      <c r="AL62" s="38"/>
      <c r="AM62" s="38"/>
      <c r="AN62" s="38"/>
      <c r="AO62" s="38"/>
      <c r="AP62" s="38"/>
      <c r="AQ62" s="38"/>
      <c r="AR62" s="38"/>
      <c r="AS62" s="38"/>
      <c r="AT62" s="40">
        <f>AF47</f>
        <v>0</v>
      </c>
      <c r="AU62" s="40"/>
      <c r="AV62" s="40"/>
      <c r="AW62" s="40"/>
      <c r="AX62" s="40"/>
      <c r="AY62" s="40"/>
      <c r="AZ62" s="40">
        <v>24</v>
      </c>
      <c r="BA62" s="40"/>
      <c r="BB62" s="40"/>
      <c r="BC62" s="40"/>
      <c r="BD62" s="40"/>
      <c r="BE62" s="40"/>
      <c r="BF62" s="40">
        <f>AT62+AZ62</f>
        <v>24</v>
      </c>
      <c r="BG62" s="40"/>
      <c r="BH62" s="40"/>
      <c r="BI62" s="40"/>
      <c r="BJ62" s="40"/>
      <c r="BK62" s="40"/>
    </row>
    <row r="63" spans="1:63" ht="14.25" customHeight="1">
      <c r="A63" s="32"/>
      <c r="B63" s="33"/>
      <c r="C63" s="45" t="s">
        <v>87</v>
      </c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7"/>
      <c r="AC63" s="38" t="s">
        <v>60</v>
      </c>
      <c r="AD63" s="38"/>
      <c r="AE63" s="38"/>
      <c r="AF63" s="38"/>
      <c r="AG63" s="38"/>
      <c r="AH63" s="38" t="s">
        <v>32</v>
      </c>
      <c r="AI63" s="38"/>
      <c r="AJ63" s="38"/>
      <c r="AK63" s="38"/>
      <c r="AL63" s="38"/>
      <c r="AM63" s="38"/>
      <c r="AN63" s="38"/>
      <c r="AO63" s="38"/>
      <c r="AP63" s="38"/>
      <c r="AQ63" s="38"/>
      <c r="AR63" s="38"/>
      <c r="AS63" s="38"/>
      <c r="AT63" s="40">
        <f>AF48</f>
        <v>0</v>
      </c>
      <c r="AU63" s="40"/>
      <c r="AV63" s="40"/>
      <c r="AW63" s="40"/>
      <c r="AX63" s="40"/>
      <c r="AY63" s="40"/>
      <c r="AZ63" s="40">
        <v>16</v>
      </c>
      <c r="BA63" s="40"/>
      <c r="BB63" s="40"/>
      <c r="BC63" s="40"/>
      <c r="BD63" s="40"/>
      <c r="BE63" s="40"/>
      <c r="BF63" s="40">
        <f>AT63+AZ63</f>
        <v>16</v>
      </c>
      <c r="BG63" s="40"/>
      <c r="BH63" s="40"/>
      <c r="BI63" s="40"/>
      <c r="BJ63" s="40"/>
      <c r="BK63" s="40"/>
    </row>
    <row r="64" spans="1:66" ht="15">
      <c r="A64" s="96"/>
      <c r="B64" s="119"/>
      <c r="C64" s="45" t="s">
        <v>64</v>
      </c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7"/>
      <c r="AC64" s="38" t="s">
        <v>60</v>
      </c>
      <c r="AD64" s="38"/>
      <c r="AE64" s="38"/>
      <c r="AF64" s="38"/>
      <c r="AG64" s="38"/>
      <c r="AH64" s="38" t="s">
        <v>32</v>
      </c>
      <c r="AI64" s="38"/>
      <c r="AJ64" s="38"/>
      <c r="AK64" s="38"/>
      <c r="AL64" s="38"/>
      <c r="AM64" s="38"/>
      <c r="AN64" s="38"/>
      <c r="AO64" s="38"/>
      <c r="AP64" s="38"/>
      <c r="AQ64" s="38"/>
      <c r="AR64" s="38"/>
      <c r="AS64" s="38"/>
      <c r="AT64" s="40">
        <f>AF49</f>
        <v>0</v>
      </c>
      <c r="AU64" s="40"/>
      <c r="AV64" s="40"/>
      <c r="AW64" s="40"/>
      <c r="AX64" s="40"/>
      <c r="AY64" s="40"/>
      <c r="AZ64" s="40">
        <f>AY43/1000</f>
        <v>45.50244</v>
      </c>
      <c r="BA64" s="40"/>
      <c r="BB64" s="40"/>
      <c r="BC64" s="40"/>
      <c r="BD64" s="40"/>
      <c r="BE64" s="40"/>
      <c r="BF64" s="40">
        <f>AT64+AZ64</f>
        <v>45.50244</v>
      </c>
      <c r="BG64" s="40"/>
      <c r="BH64" s="40"/>
      <c r="BI64" s="40"/>
      <c r="BJ64" s="40"/>
      <c r="BK64" s="40"/>
      <c r="BN64" s="28"/>
    </row>
    <row r="65" spans="1:66" ht="15">
      <c r="A65" s="32"/>
      <c r="B65" s="33"/>
      <c r="C65" s="45" t="s">
        <v>101</v>
      </c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7"/>
      <c r="AC65" s="38" t="s">
        <v>60</v>
      </c>
      <c r="AD65" s="38"/>
      <c r="AE65" s="38"/>
      <c r="AF65" s="38"/>
      <c r="AG65" s="38"/>
      <c r="AH65" s="38" t="s">
        <v>32</v>
      </c>
      <c r="AI65" s="38"/>
      <c r="AJ65" s="38"/>
      <c r="AK65" s="38"/>
      <c r="AL65" s="38"/>
      <c r="AM65" s="38"/>
      <c r="AN65" s="38"/>
      <c r="AO65" s="38"/>
      <c r="AP65" s="38"/>
      <c r="AQ65" s="38"/>
      <c r="AR65" s="38"/>
      <c r="AS65" s="38"/>
      <c r="AT65" s="40">
        <f>AF50</f>
        <v>0</v>
      </c>
      <c r="AU65" s="40"/>
      <c r="AV65" s="40"/>
      <c r="AW65" s="40"/>
      <c r="AX65" s="40"/>
      <c r="AY65" s="40"/>
      <c r="AZ65" s="40">
        <f>AY44/1000</f>
        <v>50</v>
      </c>
      <c r="BA65" s="40"/>
      <c r="BB65" s="40"/>
      <c r="BC65" s="40"/>
      <c r="BD65" s="40"/>
      <c r="BE65" s="40"/>
      <c r="BF65" s="40">
        <f>AT65+AZ65</f>
        <v>50</v>
      </c>
      <c r="BG65" s="40"/>
      <c r="BH65" s="40"/>
      <c r="BI65" s="40"/>
      <c r="BJ65" s="40"/>
      <c r="BK65" s="40"/>
      <c r="BN65" s="28"/>
    </row>
    <row r="66" spans="1:63" ht="15">
      <c r="A66" s="96">
        <v>2</v>
      </c>
      <c r="B66" s="119"/>
      <c r="C66" s="118" t="s">
        <v>24</v>
      </c>
      <c r="D66" s="118"/>
      <c r="E66" s="118"/>
      <c r="F66" s="118"/>
      <c r="G66" s="118"/>
      <c r="H66" s="118"/>
      <c r="I66" s="118"/>
      <c r="J66" s="118"/>
      <c r="K66" s="118"/>
      <c r="L66" s="118"/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38"/>
      <c r="AD66" s="38"/>
      <c r="AE66" s="38"/>
      <c r="AF66" s="38"/>
      <c r="AG66" s="38"/>
      <c r="AH66" s="38"/>
      <c r="AI66" s="38"/>
      <c r="AJ66" s="38"/>
      <c r="AK66" s="38"/>
      <c r="AL66" s="38"/>
      <c r="AM66" s="38"/>
      <c r="AN66" s="38"/>
      <c r="AO66" s="38"/>
      <c r="AP66" s="38"/>
      <c r="AQ66" s="38"/>
      <c r="AR66" s="38"/>
      <c r="AS66" s="38"/>
      <c r="AT66" s="40"/>
      <c r="AU66" s="40"/>
      <c r="AV66" s="40"/>
      <c r="AW66" s="40"/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</row>
    <row r="67" spans="1:63" ht="15" customHeight="1">
      <c r="A67" s="96"/>
      <c r="B67" s="119"/>
      <c r="C67" s="37" t="s">
        <v>83</v>
      </c>
      <c r="D67" s="37"/>
      <c r="E67" s="37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8" t="s">
        <v>85</v>
      </c>
      <c r="AD67" s="38"/>
      <c r="AE67" s="38"/>
      <c r="AF67" s="38"/>
      <c r="AG67" s="38"/>
      <c r="AH67" s="38" t="s">
        <v>86</v>
      </c>
      <c r="AI67" s="38"/>
      <c r="AJ67" s="38"/>
      <c r="AK67" s="38"/>
      <c r="AL67" s="38"/>
      <c r="AM67" s="38"/>
      <c r="AN67" s="38"/>
      <c r="AO67" s="38"/>
      <c r="AP67" s="38"/>
      <c r="AQ67" s="38"/>
      <c r="AR67" s="38"/>
      <c r="AS67" s="38"/>
      <c r="AT67" s="40">
        <v>0</v>
      </c>
      <c r="AU67" s="40"/>
      <c r="AV67" s="40"/>
      <c r="AW67" s="40"/>
      <c r="AX67" s="40"/>
      <c r="AY67" s="40"/>
      <c r="AZ67" s="40">
        <v>930</v>
      </c>
      <c r="BA67" s="40"/>
      <c r="BB67" s="40"/>
      <c r="BC67" s="40"/>
      <c r="BD67" s="40"/>
      <c r="BE67" s="40"/>
      <c r="BF67" s="40">
        <f>AT67+AZ67</f>
        <v>930</v>
      </c>
      <c r="BG67" s="40"/>
      <c r="BH67" s="40"/>
      <c r="BI67" s="40"/>
      <c r="BJ67" s="40"/>
      <c r="BK67" s="40"/>
    </row>
    <row r="68" spans="1:63" ht="14.25" customHeight="1">
      <c r="A68" s="96"/>
      <c r="B68" s="119"/>
      <c r="C68" s="37" t="s">
        <v>84</v>
      </c>
      <c r="D68" s="37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37"/>
      <c r="AA68" s="37"/>
      <c r="AB68" s="37"/>
      <c r="AC68" s="38" t="s">
        <v>85</v>
      </c>
      <c r="AD68" s="38"/>
      <c r="AE68" s="38"/>
      <c r="AF68" s="38"/>
      <c r="AG68" s="38"/>
      <c r="AH68" s="38" t="s">
        <v>86</v>
      </c>
      <c r="AI68" s="38"/>
      <c r="AJ68" s="38"/>
      <c r="AK68" s="38"/>
      <c r="AL68" s="38"/>
      <c r="AM68" s="38"/>
      <c r="AN68" s="38"/>
      <c r="AO68" s="38"/>
      <c r="AP68" s="38"/>
      <c r="AQ68" s="38"/>
      <c r="AR68" s="38"/>
      <c r="AS68" s="38"/>
      <c r="AT68" s="40">
        <v>0</v>
      </c>
      <c r="AU68" s="40"/>
      <c r="AV68" s="40"/>
      <c r="AW68" s="40"/>
      <c r="AX68" s="40"/>
      <c r="AY68" s="40"/>
      <c r="AZ68" s="40">
        <v>617</v>
      </c>
      <c r="BA68" s="40"/>
      <c r="BB68" s="40"/>
      <c r="BC68" s="40"/>
      <c r="BD68" s="40"/>
      <c r="BE68" s="40"/>
      <c r="BF68" s="40">
        <f>AT68+AZ68</f>
        <v>617</v>
      </c>
      <c r="BG68" s="40"/>
      <c r="BH68" s="40"/>
      <c r="BI68" s="40"/>
      <c r="BJ68" s="40"/>
      <c r="BK68" s="40"/>
    </row>
    <row r="69" spans="1:63" ht="15">
      <c r="A69" s="96"/>
      <c r="B69" s="119"/>
      <c r="C69" s="45" t="s">
        <v>65</v>
      </c>
      <c r="D69" s="46"/>
      <c r="E69" s="46"/>
      <c r="F69" s="46"/>
      <c r="G69" s="46"/>
      <c r="H69" s="46"/>
      <c r="I69" s="46"/>
      <c r="J69" s="46"/>
      <c r="K69" s="46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6"/>
      <c r="W69" s="46"/>
      <c r="X69" s="46"/>
      <c r="Y69" s="46"/>
      <c r="Z69" s="46"/>
      <c r="AA69" s="46"/>
      <c r="AB69" s="47"/>
      <c r="AC69" s="38" t="s">
        <v>66</v>
      </c>
      <c r="AD69" s="38"/>
      <c r="AE69" s="38"/>
      <c r="AF69" s="38"/>
      <c r="AG69" s="38"/>
      <c r="AH69" s="38" t="s">
        <v>61</v>
      </c>
      <c r="AI69" s="38"/>
      <c r="AJ69" s="38"/>
      <c r="AK69" s="38"/>
      <c r="AL69" s="38"/>
      <c r="AM69" s="38"/>
      <c r="AN69" s="38"/>
      <c r="AO69" s="38"/>
      <c r="AP69" s="38"/>
      <c r="AQ69" s="38"/>
      <c r="AR69" s="38"/>
      <c r="AS69" s="38"/>
      <c r="AT69" s="40">
        <v>0</v>
      </c>
      <c r="AU69" s="40"/>
      <c r="AV69" s="40"/>
      <c r="AW69" s="40"/>
      <c r="AX69" s="40"/>
      <c r="AY69" s="40"/>
      <c r="AZ69" s="40">
        <v>3000</v>
      </c>
      <c r="BA69" s="40"/>
      <c r="BB69" s="40"/>
      <c r="BC69" s="40"/>
      <c r="BD69" s="40"/>
      <c r="BE69" s="40"/>
      <c r="BF69" s="40">
        <f>AT69+AZ69</f>
        <v>3000</v>
      </c>
      <c r="BG69" s="40"/>
      <c r="BH69" s="40"/>
      <c r="BI69" s="40"/>
      <c r="BJ69" s="40"/>
      <c r="BK69" s="40"/>
    </row>
    <row r="70" spans="1:63" ht="15" customHeight="1">
      <c r="A70" s="32"/>
      <c r="B70" s="33"/>
      <c r="C70" s="45" t="s">
        <v>98</v>
      </c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7"/>
      <c r="AC70" s="38" t="s">
        <v>66</v>
      </c>
      <c r="AD70" s="38"/>
      <c r="AE70" s="38"/>
      <c r="AF70" s="38"/>
      <c r="AG70" s="38"/>
      <c r="AH70" s="38" t="s">
        <v>61</v>
      </c>
      <c r="AI70" s="38"/>
      <c r="AJ70" s="38"/>
      <c r="AK70" s="38"/>
      <c r="AL70" s="38"/>
      <c r="AM70" s="38"/>
      <c r="AN70" s="38"/>
      <c r="AO70" s="38"/>
      <c r="AP70" s="38"/>
      <c r="AQ70" s="38"/>
      <c r="AR70" s="38"/>
      <c r="AS70" s="38"/>
      <c r="AT70" s="40">
        <v>0</v>
      </c>
      <c r="AU70" s="40"/>
      <c r="AV70" s="40"/>
      <c r="AW70" s="40"/>
      <c r="AX70" s="40"/>
      <c r="AY70" s="40"/>
      <c r="AZ70" s="40">
        <v>151</v>
      </c>
      <c r="BA70" s="40"/>
      <c r="BB70" s="40"/>
      <c r="BC70" s="40"/>
      <c r="BD70" s="40"/>
      <c r="BE70" s="40"/>
      <c r="BF70" s="40">
        <f>AT70+AZ70</f>
        <v>151</v>
      </c>
      <c r="BG70" s="40"/>
      <c r="BH70" s="40"/>
      <c r="BI70" s="40"/>
      <c r="BJ70" s="40"/>
      <c r="BK70" s="40"/>
    </row>
    <row r="71" spans="1:63" ht="15">
      <c r="A71" s="96">
        <v>3</v>
      </c>
      <c r="B71" s="119"/>
      <c r="C71" s="118" t="s">
        <v>25</v>
      </c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38"/>
      <c r="AD71" s="38"/>
      <c r="AE71" s="38"/>
      <c r="AF71" s="38"/>
      <c r="AG71" s="38"/>
      <c r="AH71" s="38"/>
      <c r="AI71" s="38"/>
      <c r="AJ71" s="38"/>
      <c r="AK71" s="38"/>
      <c r="AL71" s="38"/>
      <c r="AM71" s="38"/>
      <c r="AN71" s="38"/>
      <c r="AO71" s="38"/>
      <c r="AP71" s="38"/>
      <c r="AQ71" s="38"/>
      <c r="AR71" s="38"/>
      <c r="AS71" s="38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</row>
    <row r="72" spans="1:63" ht="15">
      <c r="A72" s="96"/>
      <c r="B72" s="119"/>
      <c r="C72" s="37" t="s">
        <v>89</v>
      </c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7"/>
      <c r="S72" s="37"/>
      <c r="T72" s="37"/>
      <c r="U72" s="37"/>
      <c r="V72" s="37"/>
      <c r="W72" s="37"/>
      <c r="X72" s="37"/>
      <c r="Y72" s="37"/>
      <c r="Z72" s="37"/>
      <c r="AA72" s="37"/>
      <c r="AB72" s="37"/>
      <c r="AC72" s="38" t="s">
        <v>91</v>
      </c>
      <c r="AD72" s="38"/>
      <c r="AE72" s="38"/>
      <c r="AF72" s="38"/>
      <c r="AG72" s="38"/>
      <c r="AH72" s="38" t="s">
        <v>62</v>
      </c>
      <c r="AI72" s="38"/>
      <c r="AJ72" s="38"/>
      <c r="AK72" s="38"/>
      <c r="AL72" s="38"/>
      <c r="AM72" s="38"/>
      <c r="AN72" s="38"/>
      <c r="AO72" s="38"/>
      <c r="AP72" s="38"/>
      <c r="AQ72" s="38"/>
      <c r="AR72" s="38"/>
      <c r="AS72" s="38"/>
      <c r="AT72" s="39">
        <v>0</v>
      </c>
      <c r="AU72" s="39"/>
      <c r="AV72" s="39"/>
      <c r="AW72" s="39"/>
      <c r="AX72" s="39"/>
      <c r="AY72" s="39"/>
      <c r="AZ72" s="39">
        <f>AZ62*1000/AZ67</f>
        <v>25.806451612903224</v>
      </c>
      <c r="BA72" s="39"/>
      <c r="BB72" s="39"/>
      <c r="BC72" s="39"/>
      <c r="BD72" s="39"/>
      <c r="BE72" s="39"/>
      <c r="BF72" s="40">
        <f>AT72+AZ72</f>
        <v>25.806451612903224</v>
      </c>
      <c r="BG72" s="40"/>
      <c r="BH72" s="40"/>
      <c r="BI72" s="40"/>
      <c r="BJ72" s="40"/>
      <c r="BK72" s="40"/>
    </row>
    <row r="73" spans="1:63" ht="15" customHeight="1">
      <c r="A73" s="32"/>
      <c r="B73" s="33"/>
      <c r="C73" s="37" t="s">
        <v>90</v>
      </c>
      <c r="D73" s="37"/>
      <c r="E73" s="37"/>
      <c r="F73" s="37"/>
      <c r="G73" s="37"/>
      <c r="H73" s="37"/>
      <c r="I73" s="37"/>
      <c r="J73" s="37"/>
      <c r="K73" s="37"/>
      <c r="L73" s="37"/>
      <c r="M73" s="37"/>
      <c r="N73" s="37"/>
      <c r="O73" s="37"/>
      <c r="P73" s="37"/>
      <c r="Q73" s="37"/>
      <c r="R73" s="37"/>
      <c r="S73" s="37"/>
      <c r="T73" s="37"/>
      <c r="U73" s="37"/>
      <c r="V73" s="37"/>
      <c r="W73" s="37"/>
      <c r="X73" s="37"/>
      <c r="Y73" s="37"/>
      <c r="Z73" s="37"/>
      <c r="AA73" s="37"/>
      <c r="AB73" s="37"/>
      <c r="AC73" s="38" t="s">
        <v>92</v>
      </c>
      <c r="AD73" s="38"/>
      <c r="AE73" s="38"/>
      <c r="AF73" s="38"/>
      <c r="AG73" s="38"/>
      <c r="AH73" s="38" t="s">
        <v>62</v>
      </c>
      <c r="AI73" s="38"/>
      <c r="AJ73" s="38"/>
      <c r="AK73" s="38"/>
      <c r="AL73" s="38"/>
      <c r="AM73" s="38"/>
      <c r="AN73" s="38"/>
      <c r="AO73" s="38"/>
      <c r="AP73" s="38"/>
      <c r="AQ73" s="38"/>
      <c r="AR73" s="38"/>
      <c r="AS73" s="38"/>
      <c r="AT73" s="39">
        <v>0</v>
      </c>
      <c r="AU73" s="39"/>
      <c r="AV73" s="39"/>
      <c r="AW73" s="39"/>
      <c r="AX73" s="39"/>
      <c r="AY73" s="39"/>
      <c r="AZ73" s="39">
        <f>AZ63*1000/AZ68</f>
        <v>25.93192868719611</v>
      </c>
      <c r="BA73" s="39"/>
      <c r="BB73" s="39"/>
      <c r="BC73" s="39"/>
      <c r="BD73" s="39"/>
      <c r="BE73" s="39"/>
      <c r="BF73" s="40">
        <f>AT73+AZ73</f>
        <v>25.93192868719611</v>
      </c>
      <c r="BG73" s="40"/>
      <c r="BH73" s="40"/>
      <c r="BI73" s="40"/>
      <c r="BJ73" s="40"/>
      <c r="BK73" s="40"/>
    </row>
    <row r="74" spans="1:63" ht="15" customHeight="1">
      <c r="A74" s="96"/>
      <c r="B74" s="119"/>
      <c r="C74" s="37" t="s">
        <v>93</v>
      </c>
      <c r="D74" s="37"/>
      <c r="E74" s="37"/>
      <c r="F74" s="37"/>
      <c r="G74" s="37"/>
      <c r="H74" s="37"/>
      <c r="I74" s="37"/>
      <c r="J74" s="37"/>
      <c r="K74" s="37"/>
      <c r="L74" s="37"/>
      <c r="M74" s="37"/>
      <c r="N74" s="37"/>
      <c r="O74" s="37"/>
      <c r="P74" s="37"/>
      <c r="Q74" s="37"/>
      <c r="R74" s="37"/>
      <c r="S74" s="37"/>
      <c r="T74" s="37"/>
      <c r="U74" s="37"/>
      <c r="V74" s="37"/>
      <c r="W74" s="37"/>
      <c r="X74" s="37"/>
      <c r="Y74" s="37"/>
      <c r="Z74" s="37"/>
      <c r="AA74" s="37"/>
      <c r="AB74" s="37"/>
      <c r="AC74" s="38" t="s">
        <v>94</v>
      </c>
      <c r="AD74" s="38"/>
      <c r="AE74" s="38"/>
      <c r="AF74" s="38"/>
      <c r="AG74" s="38"/>
      <c r="AH74" s="38" t="s">
        <v>62</v>
      </c>
      <c r="AI74" s="38"/>
      <c r="AJ74" s="38"/>
      <c r="AK74" s="38"/>
      <c r="AL74" s="38"/>
      <c r="AM74" s="38"/>
      <c r="AN74" s="38"/>
      <c r="AO74" s="38"/>
      <c r="AP74" s="38"/>
      <c r="AQ74" s="38"/>
      <c r="AR74" s="38"/>
      <c r="AS74" s="38"/>
      <c r="AT74" s="39">
        <v>0</v>
      </c>
      <c r="AU74" s="39"/>
      <c r="AV74" s="39"/>
      <c r="AW74" s="39"/>
      <c r="AX74" s="39"/>
      <c r="AY74" s="39"/>
      <c r="AZ74" s="39">
        <f>AZ64*1000/AZ69</f>
        <v>15.167480000000001</v>
      </c>
      <c r="BA74" s="39"/>
      <c r="BB74" s="39"/>
      <c r="BC74" s="39"/>
      <c r="BD74" s="39"/>
      <c r="BE74" s="39"/>
      <c r="BF74" s="40">
        <f>AT74+AZ74</f>
        <v>15.167480000000001</v>
      </c>
      <c r="BG74" s="40"/>
      <c r="BH74" s="40"/>
      <c r="BI74" s="40"/>
      <c r="BJ74" s="40"/>
      <c r="BK74" s="40"/>
    </row>
    <row r="75" spans="1:63" ht="15" customHeight="1">
      <c r="A75" s="32"/>
      <c r="B75" s="33"/>
      <c r="C75" s="37" t="s">
        <v>99</v>
      </c>
      <c r="D75" s="37"/>
      <c r="E75" s="37"/>
      <c r="F75" s="37"/>
      <c r="G75" s="37"/>
      <c r="H75" s="37"/>
      <c r="I75" s="37"/>
      <c r="J75" s="37"/>
      <c r="K75" s="37"/>
      <c r="L75" s="37"/>
      <c r="M75" s="37"/>
      <c r="N75" s="37"/>
      <c r="O75" s="37"/>
      <c r="P75" s="37"/>
      <c r="Q75" s="37"/>
      <c r="R75" s="37"/>
      <c r="S75" s="37"/>
      <c r="T75" s="37"/>
      <c r="U75" s="37"/>
      <c r="V75" s="37"/>
      <c r="W75" s="37"/>
      <c r="X75" s="37"/>
      <c r="Y75" s="37"/>
      <c r="Z75" s="37"/>
      <c r="AA75" s="37"/>
      <c r="AB75" s="37"/>
      <c r="AC75" s="38" t="s">
        <v>94</v>
      </c>
      <c r="AD75" s="38"/>
      <c r="AE75" s="38"/>
      <c r="AF75" s="38"/>
      <c r="AG75" s="38"/>
      <c r="AH75" s="38" t="s">
        <v>62</v>
      </c>
      <c r="AI75" s="38"/>
      <c r="AJ75" s="38"/>
      <c r="AK75" s="38"/>
      <c r="AL75" s="38"/>
      <c r="AM75" s="38"/>
      <c r="AN75" s="38"/>
      <c r="AO75" s="38"/>
      <c r="AP75" s="38"/>
      <c r="AQ75" s="38"/>
      <c r="AR75" s="38"/>
      <c r="AS75" s="38"/>
      <c r="AT75" s="39">
        <v>1</v>
      </c>
      <c r="AU75" s="39"/>
      <c r="AV75" s="39"/>
      <c r="AW75" s="39"/>
      <c r="AX75" s="39"/>
      <c r="AY75" s="39"/>
      <c r="AZ75" s="39">
        <f>AZ65*1000/AZ70</f>
        <v>331.12582781456956</v>
      </c>
      <c r="BA75" s="39"/>
      <c r="BB75" s="39"/>
      <c r="BC75" s="39"/>
      <c r="BD75" s="39"/>
      <c r="BE75" s="39"/>
      <c r="BF75" s="40">
        <f>AT75+AZ75</f>
        <v>332.12582781456956</v>
      </c>
      <c r="BG75" s="40"/>
      <c r="BH75" s="40"/>
      <c r="BI75" s="40"/>
      <c r="BJ75" s="40"/>
      <c r="BK75" s="40"/>
    </row>
    <row r="76" spans="1:63" ht="15">
      <c r="A76" s="96">
        <v>4</v>
      </c>
      <c r="B76" s="96"/>
      <c r="C76" s="118" t="s">
        <v>26</v>
      </c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38"/>
      <c r="AD76" s="38"/>
      <c r="AE76" s="38"/>
      <c r="AF76" s="38"/>
      <c r="AG76" s="38"/>
      <c r="AH76" s="38"/>
      <c r="AI76" s="38"/>
      <c r="AJ76" s="38"/>
      <c r="AK76" s="38"/>
      <c r="AL76" s="38"/>
      <c r="AM76" s="38"/>
      <c r="AN76" s="38"/>
      <c r="AO76" s="38"/>
      <c r="AP76" s="38"/>
      <c r="AQ76" s="38"/>
      <c r="AR76" s="38"/>
      <c r="AS76" s="38"/>
      <c r="AT76" s="40"/>
      <c r="AU76" s="40"/>
      <c r="AV76" s="40"/>
      <c r="AW76" s="40"/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/>
      <c r="BK76" s="40"/>
    </row>
    <row r="77" spans="1:63" ht="15" customHeight="1">
      <c r="A77" s="96"/>
      <c r="B77" s="96"/>
      <c r="C77" s="43" t="s">
        <v>79</v>
      </c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4" t="s">
        <v>29</v>
      </c>
      <c r="AD77" s="44"/>
      <c r="AE77" s="44"/>
      <c r="AF77" s="44"/>
      <c r="AG77" s="44"/>
      <c r="AH77" s="44" t="s">
        <v>63</v>
      </c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36">
        <v>0</v>
      </c>
      <c r="AU77" s="36"/>
      <c r="AV77" s="36"/>
      <c r="AW77" s="36"/>
      <c r="AX77" s="36"/>
      <c r="AY77" s="36"/>
      <c r="AZ77" s="36">
        <v>100</v>
      </c>
      <c r="BA77" s="36"/>
      <c r="BB77" s="36"/>
      <c r="BC77" s="36"/>
      <c r="BD77" s="36"/>
      <c r="BE77" s="36"/>
      <c r="BF77" s="36">
        <f>AT77+AZ77</f>
        <v>100</v>
      </c>
      <c r="BG77" s="36"/>
      <c r="BH77" s="36"/>
      <c r="BI77" s="36"/>
      <c r="BJ77" s="36"/>
      <c r="BK77" s="36"/>
    </row>
    <row r="78" spans="1:63" ht="30.75" customHeight="1">
      <c r="A78" s="96"/>
      <c r="B78" s="96"/>
      <c r="C78" s="43" t="s">
        <v>80</v>
      </c>
      <c r="D78" s="43"/>
      <c r="E78" s="43"/>
      <c r="F78" s="43"/>
      <c r="G78" s="43"/>
      <c r="H78" s="43"/>
      <c r="I78" s="43"/>
      <c r="J78" s="43"/>
      <c r="K78" s="43"/>
      <c r="L78" s="43"/>
      <c r="M78" s="43"/>
      <c r="N78" s="43"/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B78" s="43"/>
      <c r="AC78" s="44" t="s">
        <v>29</v>
      </c>
      <c r="AD78" s="44"/>
      <c r="AE78" s="44"/>
      <c r="AF78" s="44"/>
      <c r="AG78" s="44"/>
      <c r="AH78" s="44" t="s">
        <v>63</v>
      </c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36">
        <v>0</v>
      </c>
      <c r="AU78" s="36"/>
      <c r="AV78" s="36"/>
      <c r="AW78" s="36"/>
      <c r="AX78" s="36"/>
      <c r="AY78" s="36"/>
      <c r="AZ78" s="36">
        <v>100</v>
      </c>
      <c r="BA78" s="36"/>
      <c r="BB78" s="36"/>
      <c r="BC78" s="36"/>
      <c r="BD78" s="36"/>
      <c r="BE78" s="36"/>
      <c r="BF78" s="36">
        <f>AT78+AZ78</f>
        <v>100</v>
      </c>
      <c r="BG78" s="36"/>
      <c r="BH78" s="36"/>
      <c r="BI78" s="36"/>
      <c r="BJ78" s="36"/>
      <c r="BK78" s="36"/>
    </row>
    <row r="79" spans="1:63" ht="18" customHeight="1">
      <c r="A79" s="41"/>
      <c r="B79" s="42"/>
      <c r="C79" s="43" t="s">
        <v>100</v>
      </c>
      <c r="D79" s="43"/>
      <c r="E79" s="43"/>
      <c r="F79" s="43"/>
      <c r="G79" s="43"/>
      <c r="H79" s="43"/>
      <c r="I79" s="43"/>
      <c r="J79" s="43"/>
      <c r="K79" s="43"/>
      <c r="L79" s="43"/>
      <c r="M79" s="43"/>
      <c r="N79" s="43"/>
      <c r="O79" s="43"/>
      <c r="P79" s="43"/>
      <c r="Q79" s="43"/>
      <c r="R79" s="43"/>
      <c r="S79" s="43"/>
      <c r="T79" s="43"/>
      <c r="U79" s="43"/>
      <c r="V79" s="43"/>
      <c r="W79" s="43"/>
      <c r="X79" s="43"/>
      <c r="Y79" s="43"/>
      <c r="Z79" s="43"/>
      <c r="AA79" s="43"/>
      <c r="AB79" s="43"/>
      <c r="AC79" s="44" t="s">
        <v>29</v>
      </c>
      <c r="AD79" s="44"/>
      <c r="AE79" s="44"/>
      <c r="AF79" s="44"/>
      <c r="AG79" s="44"/>
      <c r="AH79" s="44" t="s">
        <v>63</v>
      </c>
      <c r="AI79" s="44"/>
      <c r="AJ79" s="44"/>
      <c r="AK79" s="44"/>
      <c r="AL79" s="44"/>
      <c r="AM79" s="44"/>
      <c r="AN79" s="44"/>
      <c r="AO79" s="44"/>
      <c r="AP79" s="44"/>
      <c r="AQ79" s="44"/>
      <c r="AR79" s="44"/>
      <c r="AS79" s="44"/>
      <c r="AT79" s="36">
        <v>0</v>
      </c>
      <c r="AU79" s="36"/>
      <c r="AV79" s="36"/>
      <c r="AW79" s="36"/>
      <c r="AX79" s="36"/>
      <c r="AY79" s="36"/>
      <c r="AZ79" s="36">
        <v>100</v>
      </c>
      <c r="BA79" s="36"/>
      <c r="BB79" s="36"/>
      <c r="BC79" s="36"/>
      <c r="BD79" s="36"/>
      <c r="BE79" s="36"/>
      <c r="BF79" s="36">
        <f>AT79+AZ79</f>
        <v>100</v>
      </c>
      <c r="BG79" s="36"/>
      <c r="BH79" s="36"/>
      <c r="BI79" s="36"/>
      <c r="BJ79" s="36"/>
      <c r="BK79" s="36"/>
    </row>
    <row r="80" spans="1:63" ht="14.25" customHeight="1">
      <c r="A80" s="32"/>
      <c r="B80" s="32"/>
      <c r="C80" s="34"/>
      <c r="D80" s="34"/>
      <c r="E80" s="34"/>
      <c r="F80" s="34"/>
      <c r="G80" s="34"/>
      <c r="H80" s="34"/>
      <c r="I80" s="34"/>
      <c r="J80" s="34"/>
      <c r="K80" s="34"/>
      <c r="L80" s="34"/>
      <c r="M80" s="34"/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/>
      <c r="AA80" s="34"/>
      <c r="AB80" s="34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35"/>
      <c r="AU80" s="35"/>
      <c r="AV80" s="35"/>
      <c r="AW80" s="35"/>
      <c r="AX80" s="35"/>
      <c r="AY80" s="35"/>
      <c r="AZ80" s="35"/>
      <c r="BA80" s="35"/>
      <c r="BB80" s="35"/>
      <c r="BC80" s="35"/>
      <c r="BD80" s="35"/>
      <c r="BE80" s="35"/>
      <c r="BF80" s="35"/>
      <c r="BG80" s="35"/>
      <c r="BH80" s="35"/>
      <c r="BI80" s="35"/>
      <c r="BJ80" s="35"/>
      <c r="BK80" s="35"/>
    </row>
    <row r="81" ht="14.25" customHeight="1" hidden="1"/>
    <row r="82" spans="1:59" ht="21" customHeight="1">
      <c r="A82" s="103" t="s">
        <v>30</v>
      </c>
      <c r="B82" s="103"/>
      <c r="C82" s="103"/>
      <c r="D82" s="103"/>
      <c r="E82" s="103"/>
      <c r="F82" s="103"/>
      <c r="G82" s="103"/>
      <c r="H82" s="103"/>
      <c r="I82" s="103"/>
      <c r="J82" s="103"/>
      <c r="K82" s="103"/>
      <c r="L82" s="103"/>
      <c r="M82" s="103"/>
      <c r="N82" s="103"/>
      <c r="O82" s="103"/>
      <c r="P82" s="103"/>
      <c r="Q82" s="103"/>
      <c r="R82" s="103"/>
      <c r="S82" s="103"/>
      <c r="T82" s="103"/>
      <c r="U82" s="103"/>
      <c r="V82" s="103"/>
      <c r="W82" s="106"/>
      <c r="X82" s="106"/>
      <c r="Y82" s="106"/>
      <c r="Z82" s="106"/>
      <c r="AA82" s="106"/>
      <c r="AB82" s="106"/>
      <c r="AC82" s="106"/>
      <c r="AD82" s="106"/>
      <c r="AE82" s="106"/>
      <c r="AF82" s="106"/>
      <c r="AG82" s="106"/>
      <c r="AH82" s="106"/>
      <c r="AI82" s="106"/>
      <c r="AJ82" s="106"/>
      <c r="AK82" s="106"/>
      <c r="AL82" s="106"/>
      <c r="AM82" s="106"/>
      <c r="AN82" s="4"/>
      <c r="AO82" s="106" t="s">
        <v>28</v>
      </c>
      <c r="AP82" s="106"/>
      <c r="AQ82" s="106"/>
      <c r="AR82" s="106"/>
      <c r="AS82" s="106"/>
      <c r="AT82" s="106"/>
      <c r="AU82" s="106"/>
      <c r="AV82" s="106"/>
      <c r="AW82" s="106"/>
      <c r="AX82" s="106"/>
      <c r="AY82" s="106"/>
      <c r="AZ82" s="106"/>
      <c r="BA82" s="106"/>
      <c r="BB82" s="106"/>
      <c r="BC82" s="106"/>
      <c r="BD82" s="106"/>
      <c r="BE82" s="106"/>
      <c r="BF82" s="106"/>
      <c r="BG82" s="106"/>
    </row>
    <row r="83" spans="23:59" ht="12" customHeight="1">
      <c r="W83" s="105" t="s">
        <v>14</v>
      </c>
      <c r="X83" s="105"/>
      <c r="Y83" s="105"/>
      <c r="Z83" s="105"/>
      <c r="AA83" s="105"/>
      <c r="AB83" s="105"/>
      <c r="AC83" s="105"/>
      <c r="AD83" s="105"/>
      <c r="AE83" s="105"/>
      <c r="AF83" s="105"/>
      <c r="AG83" s="105"/>
      <c r="AH83" s="105"/>
      <c r="AI83" s="105"/>
      <c r="AJ83" s="105"/>
      <c r="AK83" s="105"/>
      <c r="AL83" s="105"/>
      <c r="AM83" s="105"/>
      <c r="AO83" s="105" t="s">
        <v>15</v>
      </c>
      <c r="AP83" s="105"/>
      <c r="AQ83" s="105"/>
      <c r="AR83" s="105"/>
      <c r="AS83" s="105"/>
      <c r="AT83" s="105"/>
      <c r="AU83" s="105"/>
      <c r="AV83" s="105"/>
      <c r="AW83" s="105"/>
      <c r="AX83" s="105"/>
      <c r="AY83" s="105"/>
      <c r="AZ83" s="105"/>
      <c r="BA83" s="105"/>
      <c r="BB83" s="105"/>
      <c r="BC83" s="105"/>
      <c r="BD83" s="105"/>
      <c r="BE83" s="105"/>
      <c r="BF83" s="105"/>
      <c r="BG83" s="105"/>
    </row>
    <row r="84" spans="1:6" ht="15.75" customHeight="1">
      <c r="A84" s="103" t="s">
        <v>31</v>
      </c>
      <c r="B84" s="103"/>
      <c r="C84" s="103"/>
      <c r="D84" s="103"/>
      <c r="E84" s="103"/>
      <c r="F84" s="103"/>
    </row>
    <row r="85" spans="1:6" ht="2.25" customHeight="1">
      <c r="A85" s="29"/>
      <c r="B85" s="29"/>
      <c r="C85" s="29"/>
      <c r="D85" s="29"/>
      <c r="E85" s="29"/>
      <c r="F85" s="29"/>
    </row>
    <row r="86" ht="15" customHeight="1">
      <c r="C86" s="30" t="s">
        <v>70</v>
      </c>
    </row>
    <row r="87" spans="1:59" ht="16.5" customHeight="1">
      <c r="A87" s="107" t="s">
        <v>102</v>
      </c>
      <c r="B87" s="107"/>
      <c r="C87" s="107"/>
      <c r="D87" s="107"/>
      <c r="E87" s="107"/>
      <c r="F87" s="107"/>
      <c r="G87" s="107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8"/>
      <c r="W87" s="106"/>
      <c r="X87" s="106"/>
      <c r="Y87" s="106"/>
      <c r="Z87" s="106"/>
      <c r="AA87" s="106"/>
      <c r="AB87" s="106"/>
      <c r="AC87" s="106"/>
      <c r="AD87" s="106"/>
      <c r="AE87" s="106"/>
      <c r="AF87" s="106"/>
      <c r="AG87" s="106"/>
      <c r="AH87" s="106"/>
      <c r="AI87" s="106"/>
      <c r="AJ87" s="106"/>
      <c r="AK87" s="106"/>
      <c r="AL87" s="106"/>
      <c r="AM87" s="106"/>
      <c r="AN87" s="4"/>
      <c r="AO87" s="106" t="s">
        <v>103</v>
      </c>
      <c r="AP87" s="106"/>
      <c r="AQ87" s="106"/>
      <c r="AR87" s="106"/>
      <c r="AS87" s="106"/>
      <c r="AT87" s="106"/>
      <c r="AU87" s="106"/>
      <c r="AV87" s="106"/>
      <c r="AW87" s="106"/>
      <c r="AX87" s="106"/>
      <c r="AY87" s="106"/>
      <c r="AZ87" s="106"/>
      <c r="BA87" s="106"/>
      <c r="BB87" s="106"/>
      <c r="BC87" s="106"/>
      <c r="BD87" s="106"/>
      <c r="BE87" s="106"/>
      <c r="BF87" s="106"/>
      <c r="BG87" s="106"/>
    </row>
    <row r="88" spans="23:59" ht="12.75">
      <c r="W88" s="105" t="s">
        <v>14</v>
      </c>
      <c r="X88" s="105"/>
      <c r="Y88" s="105"/>
      <c r="Z88" s="105"/>
      <c r="AA88" s="105"/>
      <c r="AB88" s="105"/>
      <c r="AC88" s="105"/>
      <c r="AD88" s="105"/>
      <c r="AE88" s="105"/>
      <c r="AF88" s="105"/>
      <c r="AG88" s="105"/>
      <c r="AH88" s="105"/>
      <c r="AI88" s="105"/>
      <c r="AJ88" s="105"/>
      <c r="AK88" s="105"/>
      <c r="AL88" s="105"/>
      <c r="AM88" s="105"/>
      <c r="AO88" s="105" t="s">
        <v>104</v>
      </c>
      <c r="AP88" s="105"/>
      <c r="AQ88" s="105"/>
      <c r="AR88" s="105"/>
      <c r="AS88" s="105"/>
      <c r="AT88" s="105"/>
      <c r="AU88" s="105"/>
      <c r="AV88" s="105"/>
      <c r="AW88" s="105"/>
      <c r="AX88" s="105"/>
      <c r="AY88" s="105"/>
      <c r="AZ88" s="105"/>
      <c r="BA88" s="105"/>
      <c r="BB88" s="105"/>
      <c r="BC88" s="105"/>
      <c r="BD88" s="105"/>
      <c r="BE88" s="105"/>
      <c r="BF88" s="105"/>
      <c r="BG88" s="105"/>
    </row>
    <row r="89" spans="1:59" ht="12.75">
      <c r="A89" s="5"/>
      <c r="B89" s="5"/>
      <c r="C89" s="31" t="s">
        <v>71</v>
      </c>
      <c r="D89" s="31"/>
      <c r="E89" s="31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  <c r="AR89" s="5"/>
      <c r="AS89" s="5"/>
      <c r="AT89" s="5"/>
      <c r="AU89" s="5"/>
      <c r="AV89" s="5"/>
      <c r="AW89" s="5"/>
      <c r="AX89" s="5"/>
      <c r="AY89" s="5"/>
      <c r="AZ89" s="5"/>
      <c r="BA89" s="5"/>
      <c r="BB89" s="5"/>
      <c r="BC89" s="5"/>
      <c r="BD89" s="5"/>
      <c r="BE89" s="5"/>
      <c r="BF89" s="5"/>
      <c r="BG89" s="5"/>
    </row>
    <row r="91" ht="12.75">
      <c r="E91" s="1" t="s">
        <v>58</v>
      </c>
    </row>
  </sheetData>
  <sheetProtection/>
  <mergeCells count="282">
    <mergeCell ref="BO42:BP42"/>
    <mergeCell ref="AT78:AY78"/>
    <mergeCell ref="AZ78:BE78"/>
    <mergeCell ref="BF78:BK78"/>
    <mergeCell ref="A42:C42"/>
    <mergeCell ref="D42:AP42"/>
    <mergeCell ref="AQ42:AX42"/>
    <mergeCell ref="AY42:BF42"/>
    <mergeCell ref="BG42:BL42"/>
    <mergeCell ref="A43:C43"/>
    <mergeCell ref="BF64:BK64"/>
    <mergeCell ref="AT71:AY71"/>
    <mergeCell ref="AZ71:BE71"/>
    <mergeCell ref="BF71:BK71"/>
    <mergeCell ref="AH68:AS68"/>
    <mergeCell ref="AH74:AS74"/>
    <mergeCell ref="AT74:AY74"/>
    <mergeCell ref="AZ74:BE74"/>
    <mergeCell ref="AH64:AS64"/>
    <mergeCell ref="AT64:AY64"/>
    <mergeCell ref="A76:B76"/>
    <mergeCell ref="C76:AB76"/>
    <mergeCell ref="AC76:AG76"/>
    <mergeCell ref="AC74:AG74"/>
    <mergeCell ref="AC68:AG68"/>
    <mergeCell ref="AZ69:BE69"/>
    <mergeCell ref="C71:AB71"/>
    <mergeCell ref="AC71:AG71"/>
    <mergeCell ref="AH71:AS71"/>
    <mergeCell ref="AC69:AG69"/>
    <mergeCell ref="AT76:AY76"/>
    <mergeCell ref="BF74:BK74"/>
    <mergeCell ref="A77:B77"/>
    <mergeCell ref="A69:B69"/>
    <mergeCell ref="A74:B74"/>
    <mergeCell ref="AC77:AG77"/>
    <mergeCell ref="AH77:AS77"/>
    <mergeCell ref="AT77:AY77"/>
    <mergeCell ref="AZ77:BE77"/>
    <mergeCell ref="A71:B71"/>
    <mergeCell ref="C77:AB77"/>
    <mergeCell ref="C68:AB68"/>
    <mergeCell ref="C61:AB61"/>
    <mergeCell ref="C60:AB60"/>
    <mergeCell ref="C62:AB62"/>
    <mergeCell ref="AH76:AS76"/>
    <mergeCell ref="C64:AB64"/>
    <mergeCell ref="AC64:AG64"/>
    <mergeCell ref="AH69:AS69"/>
    <mergeCell ref="C74:AB74"/>
    <mergeCell ref="A60:B60"/>
    <mergeCell ref="A61:B61"/>
    <mergeCell ref="A66:B66"/>
    <mergeCell ref="A67:B67"/>
    <mergeCell ref="A64:B64"/>
    <mergeCell ref="A68:B68"/>
    <mergeCell ref="A72:B72"/>
    <mergeCell ref="C72:AB72"/>
    <mergeCell ref="AC72:AG72"/>
    <mergeCell ref="AH72:AS72"/>
    <mergeCell ref="AT72:AY72"/>
    <mergeCell ref="AZ72:BE72"/>
    <mergeCell ref="BF72:BK72"/>
    <mergeCell ref="C69:AB69"/>
    <mergeCell ref="BF66:BK66"/>
    <mergeCell ref="C67:AB67"/>
    <mergeCell ref="AC67:AG67"/>
    <mergeCell ref="AH67:AS67"/>
    <mergeCell ref="AT67:AY67"/>
    <mergeCell ref="AZ67:BE67"/>
    <mergeCell ref="BF69:BK69"/>
    <mergeCell ref="AT69:AY69"/>
    <mergeCell ref="AZ64:BE64"/>
    <mergeCell ref="C66:AB66"/>
    <mergeCell ref="AC66:AG66"/>
    <mergeCell ref="AH66:AS66"/>
    <mergeCell ref="AT66:AY66"/>
    <mergeCell ref="AZ66:BE66"/>
    <mergeCell ref="AH65:AS65"/>
    <mergeCell ref="AT65:AY65"/>
    <mergeCell ref="AZ65:BE65"/>
    <mergeCell ref="AC60:AG60"/>
    <mergeCell ref="AH60:AS60"/>
    <mergeCell ref="AT60:AY60"/>
    <mergeCell ref="AZ60:BE60"/>
    <mergeCell ref="BF60:BK60"/>
    <mergeCell ref="AH61:AS61"/>
    <mergeCell ref="AT61:AY61"/>
    <mergeCell ref="AZ61:BE61"/>
    <mergeCell ref="BF61:BK61"/>
    <mergeCell ref="AC61:AG61"/>
    <mergeCell ref="BF59:BK59"/>
    <mergeCell ref="A59:B59"/>
    <mergeCell ref="C59:AB59"/>
    <mergeCell ref="AC59:AG59"/>
    <mergeCell ref="AH59:AS59"/>
    <mergeCell ref="AT59:AY59"/>
    <mergeCell ref="AZ59:BE59"/>
    <mergeCell ref="D35:BL35"/>
    <mergeCell ref="A58:B58"/>
    <mergeCell ref="C58:AB58"/>
    <mergeCell ref="AC58:AG58"/>
    <mergeCell ref="AH58:AS58"/>
    <mergeCell ref="AT58:AY58"/>
    <mergeCell ref="AZ58:BE58"/>
    <mergeCell ref="BF58:BK58"/>
    <mergeCell ref="AQ43:AX43"/>
    <mergeCell ref="AY43:BF43"/>
    <mergeCell ref="BG43:BL43"/>
    <mergeCell ref="BG45:BL45"/>
    <mergeCell ref="A47:BL47"/>
    <mergeCell ref="A48:BL48"/>
    <mergeCell ref="A49:C49"/>
    <mergeCell ref="U17:Y17"/>
    <mergeCell ref="BG41:BL41"/>
    <mergeCell ref="A44:C44"/>
    <mergeCell ref="AQ44:AX44"/>
    <mergeCell ref="AY44:BF44"/>
    <mergeCell ref="BG44:BL44"/>
    <mergeCell ref="A41:C41"/>
    <mergeCell ref="AY40:BF40"/>
    <mergeCell ref="A39:BL39"/>
    <mergeCell ref="A35:C35"/>
    <mergeCell ref="W83:AM83"/>
    <mergeCell ref="A40:C40"/>
    <mergeCell ref="BG40:BL40"/>
    <mergeCell ref="A56:BL56"/>
    <mergeCell ref="AQ40:AX40"/>
    <mergeCell ref="AO3:BL3"/>
    <mergeCell ref="AO4:BL4"/>
    <mergeCell ref="AO5:BF5"/>
    <mergeCell ref="AO7:BF7"/>
    <mergeCell ref="A17:T17"/>
    <mergeCell ref="BH17:BL17"/>
    <mergeCell ref="AN17:AQ17"/>
    <mergeCell ref="A8:BL8"/>
    <mergeCell ref="A9:BL9"/>
    <mergeCell ref="BG14:BL14"/>
    <mergeCell ref="W88:AM88"/>
    <mergeCell ref="AO88:BG88"/>
    <mergeCell ref="AO87:BG87"/>
    <mergeCell ref="A82:V82"/>
    <mergeCell ref="W82:AM82"/>
    <mergeCell ref="AO82:BG82"/>
    <mergeCell ref="AO83:BG83"/>
    <mergeCell ref="W87:AM87"/>
    <mergeCell ref="A84:F84"/>
    <mergeCell ref="A87:V87"/>
    <mergeCell ref="A18:BL18"/>
    <mergeCell ref="A19:BL19"/>
    <mergeCell ref="Z17:AM17"/>
    <mergeCell ref="AR17:BC17"/>
    <mergeCell ref="BD17:BG17"/>
    <mergeCell ref="A22:C22"/>
    <mergeCell ref="D22:BL22"/>
    <mergeCell ref="A78:B78"/>
    <mergeCell ref="C78:AB78"/>
    <mergeCell ref="AC78:AG78"/>
    <mergeCell ref="AH78:AS78"/>
    <mergeCell ref="H15:N15"/>
    <mergeCell ref="AS1:BL1"/>
    <mergeCell ref="BG11:BL11"/>
    <mergeCell ref="BG12:BL12"/>
    <mergeCell ref="AO6:BF6"/>
    <mergeCell ref="BG13:BL13"/>
    <mergeCell ref="BG15:BL15"/>
    <mergeCell ref="BG16:BL16"/>
    <mergeCell ref="O15:T15"/>
    <mergeCell ref="O16:T16"/>
    <mergeCell ref="U15:BF15"/>
    <mergeCell ref="A20:BL20"/>
    <mergeCell ref="U16:BF16"/>
    <mergeCell ref="B16:G16"/>
    <mergeCell ref="H16:N16"/>
    <mergeCell ref="B15:G15"/>
    <mergeCell ref="J14:BF14"/>
    <mergeCell ref="B14:I14"/>
    <mergeCell ref="B12:I12"/>
    <mergeCell ref="B11:I11"/>
    <mergeCell ref="B13:I13"/>
    <mergeCell ref="J12:BF12"/>
    <mergeCell ref="J11:BF11"/>
    <mergeCell ref="J13:BF13"/>
    <mergeCell ref="D23:BL23"/>
    <mergeCell ref="D25:BL25"/>
    <mergeCell ref="A24:C24"/>
    <mergeCell ref="D24:BL24"/>
    <mergeCell ref="A26:C26"/>
    <mergeCell ref="D26:BL26"/>
    <mergeCell ref="A23:C23"/>
    <mergeCell ref="A25:C25"/>
    <mergeCell ref="D33:BL33"/>
    <mergeCell ref="A28:K28"/>
    <mergeCell ref="L28:BL28"/>
    <mergeCell ref="A30:BL30"/>
    <mergeCell ref="AY45:BF45"/>
    <mergeCell ref="AQ45:AX45"/>
    <mergeCell ref="D45:AP45"/>
    <mergeCell ref="A36:C36"/>
    <mergeCell ref="D36:BL36"/>
    <mergeCell ref="AY41:BF41"/>
    <mergeCell ref="A32:C32"/>
    <mergeCell ref="D32:BL32"/>
    <mergeCell ref="A34:C34"/>
    <mergeCell ref="D34:BL34"/>
    <mergeCell ref="A38:BL38"/>
    <mergeCell ref="A50:C50"/>
    <mergeCell ref="BG49:BL49"/>
    <mergeCell ref="AY50:BF50"/>
    <mergeCell ref="BG50:BL50"/>
    <mergeCell ref="A33:C33"/>
    <mergeCell ref="D40:AP40"/>
    <mergeCell ref="D41:AP41"/>
    <mergeCell ref="D43:AP43"/>
    <mergeCell ref="AQ41:AX41"/>
    <mergeCell ref="A45:C45"/>
    <mergeCell ref="AQ50:AX50"/>
    <mergeCell ref="D44:AP44"/>
    <mergeCell ref="BG52:BL52"/>
    <mergeCell ref="D49:AP49"/>
    <mergeCell ref="D50:AP50"/>
    <mergeCell ref="D52:AP52"/>
    <mergeCell ref="A51:C51"/>
    <mergeCell ref="A52:C52"/>
    <mergeCell ref="AQ49:AX49"/>
    <mergeCell ref="AQ52:AX52"/>
    <mergeCell ref="AQ53:AX53"/>
    <mergeCell ref="AY53:BF53"/>
    <mergeCell ref="BG53:BL53"/>
    <mergeCell ref="AY49:BF49"/>
    <mergeCell ref="A53:AP53"/>
    <mergeCell ref="A55:BL55"/>
    <mergeCell ref="AQ51:AX51"/>
    <mergeCell ref="AY51:BF51"/>
    <mergeCell ref="BG51:BL51"/>
    <mergeCell ref="AY52:BF52"/>
    <mergeCell ref="AC62:AG62"/>
    <mergeCell ref="AH62:AS62"/>
    <mergeCell ref="AC63:AG63"/>
    <mergeCell ref="AH63:AS63"/>
    <mergeCell ref="C63:AB63"/>
    <mergeCell ref="C73:AB73"/>
    <mergeCell ref="AC73:AG73"/>
    <mergeCell ref="AH73:AS73"/>
    <mergeCell ref="C65:AB65"/>
    <mergeCell ref="AC65:AG65"/>
    <mergeCell ref="AT73:AY73"/>
    <mergeCell ref="AZ73:BE73"/>
    <mergeCell ref="BF73:BK73"/>
    <mergeCell ref="AT62:AY62"/>
    <mergeCell ref="AZ62:BE62"/>
    <mergeCell ref="BF62:BK62"/>
    <mergeCell ref="AT63:AY63"/>
    <mergeCell ref="AZ63:BE63"/>
    <mergeCell ref="BF63:BK63"/>
    <mergeCell ref="BF67:BK67"/>
    <mergeCell ref="BF65:BK65"/>
    <mergeCell ref="C70:AB70"/>
    <mergeCell ref="AC70:AG70"/>
    <mergeCell ref="AH70:AS70"/>
    <mergeCell ref="AT70:AY70"/>
    <mergeCell ref="AZ70:BE70"/>
    <mergeCell ref="BF70:BK70"/>
    <mergeCell ref="AT68:AY68"/>
    <mergeCell ref="AZ68:BE68"/>
    <mergeCell ref="BF68:BK68"/>
    <mergeCell ref="A79:B79"/>
    <mergeCell ref="C79:AB79"/>
    <mergeCell ref="AC79:AG79"/>
    <mergeCell ref="AH79:AS79"/>
    <mergeCell ref="AT79:AY79"/>
    <mergeCell ref="AZ79:BE79"/>
    <mergeCell ref="BF79:BK79"/>
    <mergeCell ref="C75:AB75"/>
    <mergeCell ref="AC75:AG75"/>
    <mergeCell ref="AH75:AS75"/>
    <mergeCell ref="AT75:AY75"/>
    <mergeCell ref="AZ75:BE75"/>
    <mergeCell ref="BF75:BK75"/>
    <mergeCell ref="BF77:BK77"/>
    <mergeCell ref="AZ76:BE76"/>
    <mergeCell ref="BF76:BK76"/>
  </mergeCells>
  <printOptions horizontalCentered="1"/>
  <pageMargins left="0.31496062992125984" right="0.31496062992125984" top="0.5905511811023623" bottom="0.1968503937007874" header="0" footer="0"/>
  <pageSetup fitToHeight="3" horizontalDpi="600" verticalDpi="600" orientation="landscape" paperSize="9" scale="72" r:id="rId1"/>
  <rowBreaks count="1" manualBreakCount="1">
    <brk id="37" max="6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Irina</cp:lastModifiedBy>
  <cp:lastPrinted>2020-02-26T12:59:43Z</cp:lastPrinted>
  <dcterms:created xsi:type="dcterms:W3CDTF">2016-08-15T09:54:21Z</dcterms:created>
  <dcterms:modified xsi:type="dcterms:W3CDTF">2020-08-07T07:54:45Z</dcterms:modified>
  <cp:category/>
  <cp:version/>
  <cp:contentType/>
  <cp:contentStatus/>
</cp:coreProperties>
</file>