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10920" activeTab="0"/>
  </bookViews>
  <sheets>
    <sheet name="КПК" sheetId="1" r:id="rId1"/>
  </sheets>
  <definedNames>
    <definedName name="_xlnm.Print_Area" localSheetId="0">'КПК'!$A$1:$BL$86</definedName>
  </definedNames>
  <calcPr fullCalcOnLoad="1"/>
</workbook>
</file>

<file path=xl/sharedStrings.xml><?xml version="1.0" encoding="utf-8"?>
<sst xmlns="http://schemas.openxmlformats.org/spreadsheetml/2006/main" count="140" uniqueCount="107">
  <si>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</si>
  <si>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</si>
  <si>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</si>
  <si>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</si>
  <si>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</si>
  <si>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</si>
  <si>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</si>
  <si>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</si>
  <si>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</si>
  <si>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</si>
  <si>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</si>
  <si>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</si>
  <si>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</si>
  <si>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</si>
  <si>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</si>
  <si>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</si>
  <si>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</si>
  <si>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</si>
  <si>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</si>
  <si>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</si>
  <si>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</si>
  <si>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</si>
  <si>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</si>
  <si>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</si>
  <si>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</si>
  <si>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</si>
  <si>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</si>
  <si>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</si>
  <si>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О.О.Медведьов</t>
  </si>
  <si>
    <t>%</t>
  </si>
  <si>
    <t>Міський голова</t>
  </si>
  <si>
    <t>ПОГОДЖЕНО:</t>
  </si>
  <si>
    <t>тис.грн</t>
  </si>
  <si>
    <t>кошторис</t>
  </si>
  <si>
    <t>од.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</si>
  <si>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</si>
  <si>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</si>
  <si>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</si>
  <si>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</si>
  <si>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</si>
  <si>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</si>
  <si>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</si>
  <si>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</si>
  <si>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</si>
  <si>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01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</si>
  <si>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</si>
  <si>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</si>
  <si>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</si>
  <si>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011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</si>
  <si>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</si>
  <si>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</si>
  <si>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</si>
  <si>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</si>
  <si>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</si>
  <si>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</si>
  <si>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</si>
  <si>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</si>
  <si>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</si>
  <si>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</si>
  <si>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</si>
  <si>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</si>
  <si>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</si>
  <si>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</si>
  <si>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</si>
  <si>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Забезпечення  соціально-економічного розвитку окремих територій</t>
  </si>
  <si>
    <t>Забезпечення  соціально-економічного розвитку   Сновської ОТГ.</t>
  </si>
  <si>
    <t>- забезпечення якісного освітлення населених пунктів громади (будівництво мереж вуличного освітлення, продовження робіт з реконструкції зовнішнього освітлення з застосуванням енергозберігаючих технологій)</t>
  </si>
  <si>
    <t>Програма з благоустрою Сновської міської ради на 2020 рік</t>
  </si>
  <si>
    <t>od_vim</t>
  </si>
  <si>
    <t>znp2</t>
  </si>
  <si>
    <t>znp3</t>
  </si>
  <si>
    <t>znp4</t>
  </si>
  <si>
    <t>розрахунок (Обсяг видатків/кількість об'єктів)</t>
  </si>
  <si>
    <r>
      <t xml:space="preserve">розрахунок </t>
    </r>
    <r>
      <rPr>
        <sz val="9"/>
        <rFont val="Times New Roman"/>
        <family val="1"/>
      </rPr>
      <t>(Кількість реконструйованих та реставрованих об'єктів в поточному році/Кількість Кількість реконструйованих та реставрованих об'єктів в минуломуу році)</t>
    </r>
  </si>
  <si>
    <r>
      <t>розрахунок</t>
    </r>
    <r>
      <rPr>
        <sz val="9"/>
        <rFont val="Times New Roman"/>
        <family val="1"/>
      </rPr>
      <t>(середні витрати на реконструкцію та реставрацію 1 об'екта в поточному році/середні витрати на реконструкцію та реставрацію 1 об'екта в минулому році)</t>
    </r>
  </si>
  <si>
    <t>Обсяг видатків на реконструкцію та реставрацію очисних споруд, каналізаційних систем</t>
  </si>
  <si>
    <t>Кількість обєктів,які планується реконструювати</t>
  </si>
  <si>
    <t>6. Цілі державної політики, на досягнення яких спрямована реалізація бюджетної програми:</t>
  </si>
  <si>
    <t>Будівництво об'єктів житлово-комунального господарства</t>
  </si>
  <si>
    <t>0117310</t>
  </si>
  <si>
    <t>0443</t>
  </si>
  <si>
    <t>Реконструкція та реставрація очисних споруд, каналізаційних мереж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</si>
  <si>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</si>
  <si>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Фінансовий відділ Сновської міської ради</t>
  </si>
  <si>
    <t>Дата погодження</t>
  </si>
  <si>
    <t>Обсяг видатків на відновлення (будівництво) систем вуличного освітлення</t>
  </si>
  <si>
    <t>Відновлення (будівництво) обектів вуличного освітлення ( с.Нові Млини )</t>
  </si>
  <si>
    <t>Кількість обєктів систем вуличного освітленя,які планується відновити (побудувати)</t>
  </si>
  <si>
    <t>Середні витрати на відновлення (будівництво)  одного об'єкта систем вуличного освітлення</t>
  </si>
  <si>
    <t>Динаміка кількості відновлених (побудованих) об'єктів систем вуличного освітлення в поточному році, до минулого року</t>
  </si>
  <si>
    <t>Середні витрати на реконструкцію  одного об'єкта очисних споруд, каналізацйних систем</t>
  </si>
  <si>
    <t>Динаміка кількості реставрованих та реконструюваних об'єктів в поточному році, до минулого року</t>
  </si>
  <si>
    <t>дод.6 до рішення Сновської міської ради від 15.05.20</t>
  </si>
  <si>
    <t>- реконструкція та розширення існуючої мережі каналізаційного господарства</t>
  </si>
  <si>
    <t>дод.6 до рішення Сновської міської ради від 28.07.20</t>
  </si>
  <si>
    <t>Розпорядження Сновської міської ради</t>
  </si>
  <si>
    <t>Будівництво водопровідної мережі по вулицям Юрія Костюченка, Шевченка, Калініна та насосної станції над існуючої свердловиною в м.Сновськ Чернігівської області</t>
  </si>
  <si>
    <t>Обсяг видатків на будівництво водопровідної мережі</t>
  </si>
  <si>
    <t>Кількість обєктів водопровідної мережі ,які планується збудувати</t>
  </si>
  <si>
    <t>Середні витрати на будівництво 1 обєкту водопровідної мережі</t>
  </si>
  <si>
    <t>Динаміка кількості збудованих об'єктів водопровідної мережі поточному році, до минулого року</t>
  </si>
  <si>
    <t>дод.66 до рішення виконавчого комітету Сновської міської ради від 04.08.2020</t>
  </si>
  <si>
    <t>Конституція України,  Бюджетний кодекс України,  Закон України "Про Державний бюджет на 2020 рік", ЗУ "Про місцеве самоврядування", Наказ МФУ "Про деякі питання запровадження програм-но-цільового методу складання та виконання місцевих бюджетів" №836 від 26.08.2014р., , Наказ МФУ від 27.07.2011 р. № 945(зі змінами)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Стратегія розвитку Сновської ОТГ на 2018-2024рр., рішення виконавчого комітету  Сновської міської ради від 08.09.2020р.</t>
  </si>
  <si>
    <t xml:space="preserve">очисні, </t>
  </si>
  <si>
    <t>Л.М.Гребенюк</t>
  </si>
  <si>
    <t>Заступник начальника  фінансового відділу Сновської міської ради</t>
  </si>
  <si>
    <t>від     22.09.2020р.    № 149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</si>
</sst>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3" fontId="5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2" fontId="2" fillId="32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16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182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6"/>
  <sheetViews>
    <sheetView tabSelected="1" view="pageBreakPreview" zoomScale="69" zoomScaleSheetLayoutView="69" zoomScalePageLayoutView="0" workbookViewId="0" topLeftCell="A1">
      <selection activeCell="AO5" sqref="AO5:BF5"/>
    </sheetView>
  </sheetViews>
  <sheetFormatPr defaultColWidth="9.1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109" t="s">
        <v>82</v>
      </c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112" t="s">
        <v>0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15" customHeight="1">
      <c r="AO4" s="105" t="s">
        <v>95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41:58" ht="21" customHeight="1">
      <c r="AO5" s="113" t="s">
        <v>106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</row>
    <row r="6" spans="41:58" ht="13.5" customHeight="1">
      <c r="AO6" s="111" t="s">
        <v>21</v>
      </c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4.5" customHeight="1"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</row>
    <row r="8" spans="1:64" ht="15.75" customHeight="1">
      <c r="A8" s="129" t="s">
        <v>22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</row>
    <row r="9" spans="1:64" ht="15.75" customHeight="1">
      <c r="A9" s="129" t="s">
        <v>43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</row>
    <row r="10" spans="1:64" ht="3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99" t="s">
        <v>27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103" t="s">
        <v>44</v>
      </c>
      <c r="AZ11" s="103"/>
      <c r="BA11" s="103"/>
      <c r="BB11" s="103"/>
      <c r="BC11" s="103"/>
      <c r="BD11" s="103"/>
      <c r="BE11" s="103"/>
      <c r="BF11" s="103"/>
      <c r="BG11" s="106" t="s">
        <v>45</v>
      </c>
      <c r="BH11" s="106"/>
      <c r="BI11" s="106"/>
      <c r="BJ11" s="106"/>
      <c r="BK11" s="106"/>
      <c r="BL11" s="106"/>
    </row>
    <row r="12" spans="1:64" s="19" customFormat="1" ht="30.75" customHeight="1">
      <c r="A12" s="20"/>
      <c r="B12" s="104" t="s">
        <v>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1" t="s">
        <v>46</v>
      </c>
      <c r="AZ12" s="101"/>
      <c r="BA12" s="101"/>
      <c r="BB12" s="101"/>
      <c r="BC12" s="101"/>
      <c r="BD12" s="101"/>
      <c r="BE12" s="101"/>
      <c r="BF12" s="101"/>
      <c r="BG12" s="110" t="s">
        <v>47</v>
      </c>
      <c r="BH12" s="110"/>
      <c r="BI12" s="110"/>
      <c r="BJ12" s="110"/>
      <c r="BK12" s="110"/>
      <c r="BL12" s="110"/>
    </row>
    <row r="13" spans="1:64" ht="23.25" customHeight="1">
      <c r="A13" s="17" t="s">
        <v>13</v>
      </c>
      <c r="B13" s="99" t="s">
        <v>27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103" t="s">
        <v>48</v>
      </c>
      <c r="AZ13" s="103"/>
      <c r="BA13" s="103"/>
      <c r="BB13" s="103"/>
      <c r="BC13" s="103"/>
      <c r="BD13" s="103"/>
      <c r="BE13" s="103"/>
      <c r="BF13" s="103"/>
      <c r="BG13" s="106" t="s">
        <v>45</v>
      </c>
      <c r="BH13" s="106"/>
      <c r="BI13" s="106"/>
      <c r="BJ13" s="106"/>
      <c r="BK13" s="106"/>
      <c r="BL13" s="106"/>
    </row>
    <row r="14" spans="1:64" s="19" customFormat="1" ht="33" customHeight="1">
      <c r="A14" s="20"/>
      <c r="B14" s="104" t="s">
        <v>49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1" t="s">
        <v>50</v>
      </c>
      <c r="AZ14" s="101"/>
      <c r="BA14" s="101"/>
      <c r="BB14" s="101"/>
      <c r="BC14" s="101"/>
      <c r="BD14" s="101"/>
      <c r="BE14" s="101"/>
      <c r="BF14" s="101"/>
      <c r="BG14" s="110" t="s">
        <v>47</v>
      </c>
      <c r="BH14" s="110"/>
      <c r="BI14" s="110"/>
      <c r="BJ14" s="110"/>
      <c r="BK14" s="110"/>
      <c r="BL14" s="110"/>
    </row>
    <row r="15" spans="1:64" ht="24" customHeight="1">
      <c r="A15" s="17">
        <v>3</v>
      </c>
      <c r="B15" s="103" t="s">
        <v>79</v>
      </c>
      <c r="C15" s="103"/>
      <c r="D15" s="103"/>
      <c r="E15" s="103"/>
      <c r="F15" s="103"/>
      <c r="G15" s="103"/>
      <c r="H15" s="108">
        <v>7310</v>
      </c>
      <c r="I15" s="108"/>
      <c r="J15" s="108"/>
      <c r="K15" s="108"/>
      <c r="L15" s="108"/>
      <c r="M15" s="108"/>
      <c r="N15" s="108"/>
      <c r="O15" s="107" t="s">
        <v>80</v>
      </c>
      <c r="P15" s="107"/>
      <c r="Q15" s="107"/>
      <c r="R15" s="107"/>
      <c r="S15" s="107"/>
      <c r="T15" s="107"/>
      <c r="U15" s="108" t="s">
        <v>78</v>
      </c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6" t="s">
        <v>51</v>
      </c>
      <c r="BH15" s="106"/>
      <c r="BI15" s="106"/>
      <c r="BJ15" s="106"/>
      <c r="BK15" s="106"/>
      <c r="BL15" s="106"/>
    </row>
    <row r="16" spans="1:79" s="19" customFormat="1" ht="39" customHeight="1">
      <c r="A16" s="18"/>
      <c r="B16" s="101" t="s">
        <v>52</v>
      </c>
      <c r="C16" s="101"/>
      <c r="D16" s="101"/>
      <c r="E16" s="101"/>
      <c r="F16" s="101"/>
      <c r="G16" s="101"/>
      <c r="H16" s="102" t="s">
        <v>53</v>
      </c>
      <c r="I16" s="102"/>
      <c r="J16" s="102"/>
      <c r="K16" s="102"/>
      <c r="L16" s="102"/>
      <c r="M16" s="102"/>
      <c r="N16" s="102"/>
      <c r="O16" s="102" t="s">
        <v>54</v>
      </c>
      <c r="P16" s="102"/>
      <c r="Q16" s="102"/>
      <c r="R16" s="102"/>
      <c r="S16" s="102"/>
      <c r="T16" s="102"/>
      <c r="U16" s="100" t="s">
        <v>2</v>
      </c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1" t="s">
        <v>55</v>
      </c>
      <c r="BH16" s="101"/>
      <c r="BI16" s="101"/>
      <c r="BJ16" s="101"/>
      <c r="BK16" s="101"/>
      <c r="BL16" s="101"/>
      <c r="CA16" s="19" t="s">
        <v>17</v>
      </c>
    </row>
    <row r="17" spans="1:79" ht="26.25" customHeight="1">
      <c r="A17" s="128" t="s">
        <v>3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3">
        <f>AN17+BD17</f>
        <v>1057755</v>
      </c>
      <c r="V17" s="123"/>
      <c r="W17" s="123"/>
      <c r="X17" s="123"/>
      <c r="Y17" s="123"/>
      <c r="Z17" s="121" t="s">
        <v>4</v>
      </c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17">
        <f>AQ41</f>
        <v>0</v>
      </c>
      <c r="AO17" s="117"/>
      <c r="AP17" s="117"/>
      <c r="AQ17" s="117"/>
      <c r="AR17" s="79" t="s">
        <v>5</v>
      </c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117">
        <f>AY44</f>
        <v>1057755</v>
      </c>
      <c r="BE17" s="117"/>
      <c r="BF17" s="117"/>
      <c r="BG17" s="117"/>
      <c r="BH17" s="79" t="s">
        <v>6</v>
      </c>
      <c r="BI17" s="79"/>
      <c r="BJ17" s="79"/>
      <c r="BK17" s="79"/>
      <c r="BL17" s="79"/>
      <c r="CA17" s="1" t="s">
        <v>18</v>
      </c>
    </row>
    <row r="18" spans="1:64" ht="15.75" customHeight="1">
      <c r="A18" s="105" t="s">
        <v>7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</row>
    <row r="19" spans="1:72" ht="60.75" customHeight="1">
      <c r="A19" s="119" t="s">
        <v>102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R19" s="10"/>
      <c r="BT19" s="11"/>
    </row>
    <row r="20" spans="1:73" ht="18.75" customHeight="1">
      <c r="A20" s="79" t="s">
        <v>77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S20" s="10"/>
      <c r="BU20" s="11"/>
    </row>
    <row r="21" spans="71:73" ht="9" customHeight="1">
      <c r="BS21" s="10"/>
      <c r="BU21" s="11"/>
    </row>
    <row r="22" spans="1:73" ht="17.25" customHeight="1">
      <c r="A22" s="96" t="s">
        <v>8</v>
      </c>
      <c r="B22" s="96"/>
      <c r="C22" s="96"/>
      <c r="D22" s="96" t="s">
        <v>56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S22" s="10"/>
      <c r="BU22" s="11"/>
    </row>
    <row r="23" spans="1:73" ht="15.75" customHeight="1">
      <c r="A23" s="82">
        <v>1</v>
      </c>
      <c r="B23" s="82"/>
      <c r="C23" s="82"/>
      <c r="D23" s="96">
        <v>2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S23" s="10"/>
      <c r="BU23" s="11"/>
    </row>
    <row r="24" spans="1:72" ht="17.25" customHeight="1">
      <c r="A24" s="66">
        <v>1</v>
      </c>
      <c r="B24" s="66"/>
      <c r="C24" s="66"/>
      <c r="D24" s="93" t="s">
        <v>64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5"/>
      <c r="BR24" s="10"/>
      <c r="BT24" s="11"/>
    </row>
    <row r="25" spans="1:72" ht="16.5" customHeight="1" hidden="1">
      <c r="A25" s="66">
        <v>2</v>
      </c>
      <c r="B25" s="66"/>
      <c r="C25" s="66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R25" s="10"/>
      <c r="BT25" s="11"/>
    </row>
    <row r="26" spans="1:72" ht="17.25" customHeight="1" hidden="1">
      <c r="A26" s="66">
        <v>3</v>
      </c>
      <c r="B26" s="66"/>
      <c r="C26" s="6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16.5" customHeight="1">
      <c r="A28" s="79" t="s">
        <v>57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98" t="s">
        <v>65</v>
      </c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79" t="s">
        <v>58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S30" s="10"/>
      <c r="BU30" s="11"/>
    </row>
    <row r="31" spans="71:73" ht="6.75" customHeight="1">
      <c r="BS31" s="10"/>
      <c r="BU31" s="11"/>
    </row>
    <row r="32" spans="1:73" ht="17.25" customHeight="1">
      <c r="A32" s="96" t="s">
        <v>8</v>
      </c>
      <c r="B32" s="96"/>
      <c r="C32" s="96"/>
      <c r="D32" s="96" t="s">
        <v>39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S32" s="10"/>
      <c r="BU32" s="11"/>
    </row>
    <row r="33" spans="1:73" ht="15.75" customHeight="1">
      <c r="A33" s="82">
        <v>1</v>
      </c>
      <c r="B33" s="82"/>
      <c r="C33" s="82"/>
      <c r="D33" s="96">
        <v>2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S33" s="10"/>
      <c r="BU33" s="11"/>
    </row>
    <row r="34" spans="1:72" ht="33.75" customHeight="1">
      <c r="A34" s="66">
        <v>1</v>
      </c>
      <c r="B34" s="66"/>
      <c r="C34" s="66"/>
      <c r="D34" s="93" t="s">
        <v>66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5"/>
      <c r="BR34" s="10"/>
      <c r="BT34" s="11"/>
    </row>
    <row r="35" spans="1:72" ht="16.5">
      <c r="A35" s="66">
        <v>2</v>
      </c>
      <c r="B35" s="66"/>
      <c r="C35" s="66"/>
      <c r="D35" s="93" t="s">
        <v>93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5"/>
      <c r="BR35" s="10"/>
      <c r="BT35" s="11"/>
    </row>
    <row r="36" spans="1:72" ht="16.5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105" t="s">
        <v>59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</row>
    <row r="38" spans="1:64" ht="15" customHeight="1">
      <c r="A38" s="118" t="s">
        <v>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</row>
    <row r="39" spans="1:64" ht="15.75" customHeight="1">
      <c r="A39" s="82" t="s">
        <v>8</v>
      </c>
      <c r="B39" s="82"/>
      <c r="C39" s="82"/>
      <c r="D39" s="82" t="s">
        <v>40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76" t="s">
        <v>10</v>
      </c>
      <c r="AR39" s="77"/>
      <c r="AS39" s="77"/>
      <c r="AT39" s="77"/>
      <c r="AU39" s="77"/>
      <c r="AV39" s="77"/>
      <c r="AW39" s="77"/>
      <c r="AX39" s="78"/>
      <c r="AY39" s="82" t="s">
        <v>9</v>
      </c>
      <c r="AZ39" s="82"/>
      <c r="BA39" s="82"/>
      <c r="BB39" s="82"/>
      <c r="BC39" s="82"/>
      <c r="BD39" s="82"/>
      <c r="BE39" s="82"/>
      <c r="BF39" s="82"/>
      <c r="BG39" s="83" t="s">
        <v>38</v>
      </c>
      <c r="BH39" s="84"/>
      <c r="BI39" s="84"/>
      <c r="BJ39" s="84"/>
      <c r="BK39" s="84"/>
      <c r="BL39" s="84"/>
    </row>
    <row r="40" spans="1:82" ht="12" customHeight="1">
      <c r="A40" s="66">
        <v>1</v>
      </c>
      <c r="B40" s="66"/>
      <c r="C40" s="66"/>
      <c r="D40" s="66">
        <v>2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85">
        <v>3</v>
      </c>
      <c r="AR40" s="86"/>
      <c r="AS40" s="86"/>
      <c r="AT40" s="86"/>
      <c r="AU40" s="86"/>
      <c r="AV40" s="86"/>
      <c r="AW40" s="86"/>
      <c r="AX40" s="87"/>
      <c r="AY40" s="66">
        <v>4</v>
      </c>
      <c r="AZ40" s="66"/>
      <c r="BA40" s="66"/>
      <c r="BB40" s="66"/>
      <c r="BC40" s="66"/>
      <c r="BD40" s="66"/>
      <c r="BE40" s="66"/>
      <c r="BF40" s="66"/>
      <c r="BG40" s="85">
        <v>6</v>
      </c>
      <c r="BH40" s="86"/>
      <c r="BI40" s="86"/>
      <c r="BJ40" s="86"/>
      <c r="BK40" s="86"/>
      <c r="BL40" s="86"/>
      <c r="BO40" s="1" t="s">
        <v>35</v>
      </c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7" ht="19.5" customHeight="1">
      <c r="A41" s="66">
        <v>1</v>
      </c>
      <c r="B41" s="66"/>
      <c r="C41" s="66"/>
      <c r="D41" s="67" t="s">
        <v>86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9"/>
      <c r="AQ41" s="70">
        <v>0</v>
      </c>
      <c r="AR41" s="71"/>
      <c r="AS41" s="71"/>
      <c r="AT41" s="71"/>
      <c r="AU41" s="71"/>
      <c r="AV41" s="71"/>
      <c r="AW41" s="71"/>
      <c r="AX41" s="72"/>
      <c r="AY41" s="81">
        <f>740000-388748.95-248209-103042.05+331755</f>
        <v>331755</v>
      </c>
      <c r="AZ41" s="81"/>
      <c r="BA41" s="81"/>
      <c r="BB41" s="81"/>
      <c r="BC41" s="81"/>
      <c r="BD41" s="81"/>
      <c r="BE41" s="81"/>
      <c r="BF41" s="81"/>
      <c r="BG41" s="74">
        <f>AQ41+AY41</f>
        <v>331755</v>
      </c>
      <c r="BH41" s="75"/>
      <c r="BI41" s="75"/>
      <c r="BJ41" s="75"/>
      <c r="BK41" s="75"/>
      <c r="BL41" s="75"/>
      <c r="BO41" s="1" t="s">
        <v>36</v>
      </c>
    </row>
    <row r="42" spans="1:64" ht="15">
      <c r="A42" s="66">
        <v>2</v>
      </c>
      <c r="B42" s="66"/>
      <c r="C42" s="66"/>
      <c r="D42" s="67" t="s">
        <v>81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9"/>
      <c r="AQ42" s="70">
        <v>0</v>
      </c>
      <c r="AR42" s="71"/>
      <c r="AS42" s="71"/>
      <c r="AT42" s="71"/>
      <c r="AU42" s="71"/>
      <c r="AV42" s="71"/>
      <c r="AW42" s="71"/>
      <c r="AX42" s="72"/>
      <c r="AY42" s="80">
        <f>840000+150000-350000-150000-114000</f>
        <v>376000</v>
      </c>
      <c r="AZ42" s="80"/>
      <c r="BA42" s="80"/>
      <c r="BB42" s="80"/>
      <c r="BC42" s="80"/>
      <c r="BD42" s="80"/>
      <c r="BE42" s="80"/>
      <c r="BF42" s="80"/>
      <c r="BG42" s="74">
        <f>AQ42+AY42</f>
        <v>376000</v>
      </c>
      <c r="BH42" s="75"/>
      <c r="BI42" s="75"/>
      <c r="BJ42" s="75"/>
      <c r="BK42" s="75"/>
      <c r="BL42" s="75"/>
    </row>
    <row r="43" spans="1:64" ht="33" customHeight="1">
      <c r="A43" s="66">
        <v>3</v>
      </c>
      <c r="B43" s="66"/>
      <c r="C43" s="66"/>
      <c r="D43" s="67" t="s">
        <v>96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9"/>
      <c r="AQ43" s="70">
        <v>0</v>
      </c>
      <c r="AR43" s="71"/>
      <c r="AS43" s="71"/>
      <c r="AT43" s="71"/>
      <c r="AU43" s="71"/>
      <c r="AV43" s="71"/>
      <c r="AW43" s="71"/>
      <c r="AX43" s="72"/>
      <c r="AY43" s="73">
        <v>350000</v>
      </c>
      <c r="AZ43" s="73"/>
      <c r="BA43" s="73"/>
      <c r="BB43" s="73"/>
      <c r="BC43" s="73"/>
      <c r="BD43" s="73"/>
      <c r="BE43" s="73"/>
      <c r="BF43" s="73"/>
      <c r="BG43" s="74">
        <f>AQ43+AY43</f>
        <v>350000</v>
      </c>
      <c r="BH43" s="75"/>
      <c r="BI43" s="75"/>
      <c r="BJ43" s="75"/>
      <c r="BK43" s="75"/>
      <c r="BL43" s="75"/>
    </row>
    <row r="44" spans="1:67" ht="16.5" customHeight="1">
      <c r="A44" s="42"/>
      <c r="B44" s="42"/>
      <c r="C44" s="42"/>
      <c r="D44" s="91" t="s">
        <v>63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81">
        <f>SUM(AQ41)</f>
        <v>0</v>
      </c>
      <c r="AR44" s="81"/>
      <c r="AS44" s="81"/>
      <c r="AT44" s="81"/>
      <c r="AU44" s="81"/>
      <c r="AV44" s="81"/>
      <c r="AW44" s="81"/>
      <c r="AX44" s="81"/>
      <c r="AY44" s="71">
        <f>SUM(AY41:BE43)</f>
        <v>1057755</v>
      </c>
      <c r="AZ44" s="71"/>
      <c r="BA44" s="71"/>
      <c r="BB44" s="71"/>
      <c r="BC44" s="71"/>
      <c r="BD44" s="71"/>
      <c r="BE44" s="71"/>
      <c r="BF44" s="72"/>
      <c r="BG44" s="70">
        <f>SUM(BG41:BL43)</f>
        <v>1057755</v>
      </c>
      <c r="BH44" s="71"/>
      <c r="BI44" s="71"/>
      <c r="BJ44" s="71"/>
      <c r="BK44" s="71"/>
      <c r="BL44" s="71"/>
      <c r="BO44" s="1" t="s">
        <v>37</v>
      </c>
    </row>
    <row r="45" spans="1:6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ht="15.75" customHeight="1">
      <c r="A46" s="126" t="s">
        <v>60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</row>
    <row r="47" spans="1:64" ht="15" customHeight="1">
      <c r="A47" s="118" t="s">
        <v>6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</row>
    <row r="48" spans="1:64" ht="15.75" customHeight="1">
      <c r="A48" s="82" t="s">
        <v>8</v>
      </c>
      <c r="B48" s="82"/>
      <c r="C48" s="82"/>
      <c r="D48" s="76" t="s">
        <v>41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8"/>
      <c r="AQ48" s="76" t="s">
        <v>10</v>
      </c>
      <c r="AR48" s="77"/>
      <c r="AS48" s="77"/>
      <c r="AT48" s="77"/>
      <c r="AU48" s="77"/>
      <c r="AV48" s="77"/>
      <c r="AW48" s="77"/>
      <c r="AX48" s="78"/>
      <c r="AY48" s="82" t="s">
        <v>9</v>
      </c>
      <c r="AZ48" s="82"/>
      <c r="BA48" s="82"/>
      <c r="BB48" s="82"/>
      <c r="BC48" s="82"/>
      <c r="BD48" s="82"/>
      <c r="BE48" s="82"/>
      <c r="BF48" s="82"/>
      <c r="BG48" s="83" t="s">
        <v>38</v>
      </c>
      <c r="BH48" s="84"/>
      <c r="BI48" s="84"/>
      <c r="BJ48" s="84"/>
      <c r="BK48" s="84"/>
      <c r="BL48" s="84"/>
    </row>
    <row r="49" spans="1:78" ht="15.75" customHeight="1">
      <c r="A49" s="66">
        <v>1</v>
      </c>
      <c r="B49" s="66"/>
      <c r="C49" s="66"/>
      <c r="D49" s="76">
        <v>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8"/>
      <c r="AQ49" s="85">
        <v>3</v>
      </c>
      <c r="AR49" s="86"/>
      <c r="AS49" s="86"/>
      <c r="AT49" s="86"/>
      <c r="AU49" s="86"/>
      <c r="AV49" s="86"/>
      <c r="AW49" s="86"/>
      <c r="AX49" s="87"/>
      <c r="AY49" s="66">
        <v>4</v>
      </c>
      <c r="AZ49" s="66"/>
      <c r="BA49" s="66"/>
      <c r="BB49" s="66"/>
      <c r="BC49" s="66"/>
      <c r="BD49" s="66"/>
      <c r="BE49" s="66"/>
      <c r="BF49" s="66"/>
      <c r="BG49" s="85">
        <v>6</v>
      </c>
      <c r="BH49" s="86"/>
      <c r="BI49" s="86"/>
      <c r="BJ49" s="86"/>
      <c r="BK49" s="86"/>
      <c r="BL49" s="86"/>
      <c r="BZ49" s="1" t="s">
        <v>20</v>
      </c>
    </row>
    <row r="50" spans="1:95" ht="12.75" customHeight="1" hidden="1">
      <c r="A50" s="66">
        <v>1</v>
      </c>
      <c r="B50" s="66"/>
      <c r="C50" s="6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3" t="s">
        <v>16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5"/>
      <c r="AG50" s="6"/>
      <c r="AH50" s="6"/>
      <c r="AI50" s="6"/>
      <c r="AJ50" s="6"/>
      <c r="AK50" s="6"/>
      <c r="AL50" s="6"/>
      <c r="AM50" s="6"/>
      <c r="AN50" s="6"/>
      <c r="AO50" s="7"/>
      <c r="AP50" s="8"/>
      <c r="AQ50" s="70">
        <v>500000</v>
      </c>
      <c r="AR50" s="71"/>
      <c r="AS50" s="71"/>
      <c r="AT50" s="71"/>
      <c r="AU50" s="71"/>
      <c r="AV50" s="71"/>
      <c r="AW50" s="71"/>
      <c r="AX50" s="72"/>
      <c r="AY50" s="73">
        <v>0</v>
      </c>
      <c r="AZ50" s="73"/>
      <c r="BA50" s="73"/>
      <c r="BB50" s="73"/>
      <c r="BC50" s="73"/>
      <c r="BD50" s="73"/>
      <c r="BE50" s="73"/>
      <c r="BF50" s="73"/>
      <c r="BG50" s="74">
        <f>AQ50+AY50</f>
        <v>500000</v>
      </c>
      <c r="BH50" s="75"/>
      <c r="BI50" s="75"/>
      <c r="BJ50" s="75"/>
      <c r="BK50" s="75"/>
      <c r="BL50" s="75"/>
      <c r="CQ50" s="1" t="s">
        <v>19</v>
      </c>
    </row>
    <row r="51" spans="1:89" s="3" customFormat="1" ht="18" customHeight="1">
      <c r="A51" s="42">
        <v>1</v>
      </c>
      <c r="B51" s="42"/>
      <c r="C51" s="42"/>
      <c r="D51" s="88" t="s">
        <v>67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90"/>
      <c r="AQ51" s="81">
        <f>AQ44</f>
        <v>0</v>
      </c>
      <c r="AR51" s="81"/>
      <c r="AS51" s="81"/>
      <c r="AT51" s="81"/>
      <c r="AU51" s="81"/>
      <c r="AV51" s="81"/>
      <c r="AW51" s="81"/>
      <c r="AX51" s="81"/>
      <c r="AY51" s="71">
        <f>AY44</f>
        <v>1057755</v>
      </c>
      <c r="AZ51" s="71"/>
      <c r="BA51" s="71"/>
      <c r="BB51" s="71"/>
      <c r="BC51" s="71"/>
      <c r="BD51" s="71"/>
      <c r="BE51" s="71"/>
      <c r="BF51" s="72"/>
      <c r="BG51" s="70">
        <f>AQ51+AY51</f>
        <v>1057755</v>
      </c>
      <c r="BH51" s="71"/>
      <c r="BI51" s="71"/>
      <c r="BJ51" s="71"/>
      <c r="BK51" s="71"/>
      <c r="BL51" s="7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s="3" customFormat="1" ht="18" customHeight="1">
      <c r="A52" s="64" t="s">
        <v>63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81">
        <f>SUM(AQ51)</f>
        <v>0</v>
      </c>
      <c r="AR52" s="81"/>
      <c r="AS52" s="81"/>
      <c r="AT52" s="81"/>
      <c r="AU52" s="81"/>
      <c r="AV52" s="81"/>
      <c r="AW52" s="81"/>
      <c r="AX52" s="81"/>
      <c r="AY52" s="71">
        <f>SUM(AY51)</f>
        <v>1057755</v>
      </c>
      <c r="AZ52" s="71"/>
      <c r="BA52" s="71"/>
      <c r="BB52" s="71"/>
      <c r="BC52" s="71"/>
      <c r="BD52" s="71"/>
      <c r="BE52" s="71"/>
      <c r="BF52" s="72"/>
      <c r="BG52" s="70">
        <f>SUM(BG51)</f>
        <v>1057755</v>
      </c>
      <c r="BH52" s="71"/>
      <c r="BI52" s="71"/>
      <c r="BJ52" s="71"/>
      <c r="BK52" s="71"/>
      <c r="BL52" s="7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4" spans="1:64" ht="15.75" customHeight="1">
      <c r="A54" s="79" t="s">
        <v>61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spans="1:64" ht="3.7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</row>
    <row r="56" ht="9.75" customHeight="1"/>
    <row r="57" spans="1:64" s="29" customFormat="1" ht="30" customHeight="1">
      <c r="A57" s="61" t="s">
        <v>8</v>
      </c>
      <c r="B57" s="61"/>
      <c r="C57" s="61" t="s">
        <v>42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 t="s">
        <v>12</v>
      </c>
      <c r="AF57" s="61"/>
      <c r="AG57" s="61"/>
      <c r="AH57" s="61"/>
      <c r="AI57" s="61"/>
      <c r="AJ57" s="58" t="s">
        <v>11</v>
      </c>
      <c r="AK57" s="59"/>
      <c r="AL57" s="59"/>
      <c r="AM57" s="59"/>
      <c r="AN57" s="59"/>
      <c r="AO57" s="59"/>
      <c r="AP57" s="59"/>
      <c r="AQ57" s="59"/>
      <c r="AR57" s="59"/>
      <c r="AS57" s="59"/>
      <c r="AT57" s="60"/>
      <c r="AU57" s="61" t="s">
        <v>10</v>
      </c>
      <c r="AV57" s="61"/>
      <c r="AW57" s="61"/>
      <c r="AX57" s="61"/>
      <c r="AY57" s="61"/>
      <c r="AZ57" s="61"/>
      <c r="BA57" s="61" t="s">
        <v>9</v>
      </c>
      <c r="BB57" s="61"/>
      <c r="BC57" s="61"/>
      <c r="BD57" s="61"/>
      <c r="BE57" s="61"/>
      <c r="BF57" s="61"/>
      <c r="BG57" s="61" t="s">
        <v>38</v>
      </c>
      <c r="BH57" s="61"/>
      <c r="BI57" s="61"/>
      <c r="BJ57" s="61"/>
      <c r="BK57" s="61"/>
      <c r="BL57" s="61"/>
    </row>
    <row r="58" spans="1:64" ht="15.75" customHeight="1">
      <c r="A58" s="42">
        <v>1</v>
      </c>
      <c r="B58" s="42"/>
      <c r="C58" s="42">
        <v>3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>
        <v>4</v>
      </c>
      <c r="AF58" s="42"/>
      <c r="AG58" s="42"/>
      <c r="AH58" s="42"/>
      <c r="AI58" s="42"/>
      <c r="AJ58" s="47">
        <v>5</v>
      </c>
      <c r="AK58" s="48"/>
      <c r="AL58" s="48"/>
      <c r="AM58" s="48"/>
      <c r="AN58" s="48"/>
      <c r="AO58" s="48"/>
      <c r="AP58" s="48"/>
      <c r="AQ58" s="48"/>
      <c r="AR58" s="48"/>
      <c r="AS58" s="48"/>
      <c r="AT58" s="49"/>
      <c r="AU58" s="42">
        <v>6</v>
      </c>
      <c r="AV58" s="42"/>
      <c r="AW58" s="42"/>
      <c r="AX58" s="42"/>
      <c r="AY58" s="42"/>
      <c r="AZ58" s="42"/>
      <c r="BA58" s="42">
        <v>7</v>
      </c>
      <c r="BB58" s="42"/>
      <c r="BC58" s="42"/>
      <c r="BD58" s="42"/>
      <c r="BE58" s="42"/>
      <c r="BF58" s="42"/>
      <c r="BG58" s="42">
        <v>8</v>
      </c>
      <c r="BH58" s="42"/>
      <c r="BI58" s="42"/>
      <c r="BJ58" s="42"/>
      <c r="BK58" s="42"/>
      <c r="BL58" s="42"/>
    </row>
    <row r="59" spans="1:64" ht="17.25" customHeight="1" hidden="1">
      <c r="A59" s="30"/>
      <c r="B59" s="30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0" t="s">
        <v>16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/>
      <c r="AD59" s="31"/>
      <c r="AE59" s="42" t="s">
        <v>68</v>
      </c>
      <c r="AF59" s="42"/>
      <c r="AG59" s="42"/>
      <c r="AH59" s="42"/>
      <c r="AI59" s="42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32" t="s">
        <v>69</v>
      </c>
      <c r="AV59" s="32"/>
      <c r="AW59" s="32"/>
      <c r="AX59" s="32"/>
      <c r="AY59" s="32"/>
      <c r="AZ59" s="32"/>
      <c r="BA59" s="32" t="s">
        <v>70</v>
      </c>
      <c r="BB59" s="32"/>
      <c r="BC59" s="32"/>
      <c r="BD59" s="32"/>
      <c r="BE59" s="32"/>
      <c r="BF59" s="32"/>
      <c r="BG59" s="32" t="s">
        <v>71</v>
      </c>
      <c r="BH59" s="32"/>
      <c r="BI59" s="32"/>
      <c r="BJ59" s="32"/>
      <c r="BK59" s="32"/>
      <c r="BL59" s="32"/>
    </row>
    <row r="60" spans="1:64" ht="12.75" customHeight="1">
      <c r="A60" s="62">
        <v>1</v>
      </c>
      <c r="B60" s="63"/>
      <c r="C60" s="51" t="s">
        <v>23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42"/>
      <c r="AF60" s="42"/>
      <c r="AG60" s="42"/>
      <c r="AH60" s="42"/>
      <c r="AI60" s="42"/>
      <c r="AJ60" s="47"/>
      <c r="AK60" s="48"/>
      <c r="AL60" s="48"/>
      <c r="AM60" s="48"/>
      <c r="AN60" s="48"/>
      <c r="AO60" s="48"/>
      <c r="AP60" s="48"/>
      <c r="AQ60" s="48"/>
      <c r="AR60" s="48"/>
      <c r="AS60" s="48"/>
      <c r="AT60" s="49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64" ht="12.75" customHeight="1">
      <c r="A61" s="56"/>
      <c r="B61" s="57"/>
      <c r="C61" s="52" t="s">
        <v>85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42" t="s">
        <v>32</v>
      </c>
      <c r="AF61" s="42"/>
      <c r="AG61" s="42"/>
      <c r="AH61" s="42"/>
      <c r="AI61" s="42"/>
      <c r="AJ61" s="43" t="s">
        <v>33</v>
      </c>
      <c r="AK61" s="44"/>
      <c r="AL61" s="44"/>
      <c r="AM61" s="44"/>
      <c r="AN61" s="44"/>
      <c r="AO61" s="44"/>
      <c r="AP61" s="44"/>
      <c r="AQ61" s="44"/>
      <c r="AR61" s="44"/>
      <c r="AS61" s="44"/>
      <c r="AT61" s="45"/>
      <c r="AU61" s="39"/>
      <c r="AV61" s="39"/>
      <c r="AW61" s="39"/>
      <c r="AX61" s="39"/>
      <c r="AY61" s="39"/>
      <c r="AZ61" s="39"/>
      <c r="BA61" s="39">
        <f>AY41/1000</f>
        <v>331.755</v>
      </c>
      <c r="BB61" s="39"/>
      <c r="BC61" s="39"/>
      <c r="BD61" s="39"/>
      <c r="BE61" s="39"/>
      <c r="BF61" s="39"/>
      <c r="BG61" s="39">
        <f>BE41/1000</f>
        <v>0</v>
      </c>
      <c r="BH61" s="39"/>
      <c r="BI61" s="39"/>
      <c r="BJ61" s="39"/>
      <c r="BK61" s="39"/>
      <c r="BL61" s="39"/>
    </row>
    <row r="62" spans="1:64" ht="18" customHeight="1">
      <c r="A62" s="56"/>
      <c r="B62" s="57"/>
      <c r="C62" s="40" t="s">
        <v>75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6"/>
      <c r="AE62" s="42" t="s">
        <v>32</v>
      </c>
      <c r="AF62" s="42"/>
      <c r="AG62" s="42"/>
      <c r="AH62" s="42"/>
      <c r="AI62" s="42"/>
      <c r="AJ62" s="43" t="s">
        <v>33</v>
      </c>
      <c r="AK62" s="44"/>
      <c r="AL62" s="44"/>
      <c r="AM62" s="44"/>
      <c r="AN62" s="44"/>
      <c r="AO62" s="44"/>
      <c r="AP62" s="44"/>
      <c r="AQ62" s="44"/>
      <c r="AR62" s="44"/>
      <c r="AS62" s="44"/>
      <c r="AT62" s="45"/>
      <c r="AU62" s="39"/>
      <c r="AV62" s="39"/>
      <c r="AW62" s="39"/>
      <c r="AX62" s="39"/>
      <c r="AY62" s="39"/>
      <c r="AZ62" s="39"/>
      <c r="BA62" s="39">
        <f>AY42/1000</f>
        <v>376</v>
      </c>
      <c r="BB62" s="39"/>
      <c r="BC62" s="39"/>
      <c r="BD62" s="39"/>
      <c r="BE62" s="39"/>
      <c r="BF62" s="39"/>
      <c r="BG62" s="39">
        <f>AU62+BA62</f>
        <v>376</v>
      </c>
      <c r="BH62" s="39"/>
      <c r="BI62" s="39"/>
      <c r="BJ62" s="39"/>
      <c r="BK62" s="39"/>
      <c r="BL62" s="39"/>
    </row>
    <row r="63" spans="1:64" ht="18" customHeight="1">
      <c r="A63" s="37"/>
      <c r="B63" s="38"/>
      <c r="C63" s="40" t="s">
        <v>97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36"/>
      <c r="AE63" s="42" t="s">
        <v>32</v>
      </c>
      <c r="AF63" s="42"/>
      <c r="AG63" s="42"/>
      <c r="AH63" s="42"/>
      <c r="AI63" s="42"/>
      <c r="AJ63" s="43" t="s">
        <v>33</v>
      </c>
      <c r="AK63" s="44"/>
      <c r="AL63" s="44"/>
      <c r="AM63" s="44"/>
      <c r="AN63" s="44"/>
      <c r="AO63" s="44"/>
      <c r="AP63" s="44"/>
      <c r="AQ63" s="44"/>
      <c r="AR63" s="44"/>
      <c r="AS63" s="44"/>
      <c r="AT63" s="45"/>
      <c r="AU63" s="39"/>
      <c r="AV63" s="39"/>
      <c r="AW63" s="39"/>
      <c r="AX63" s="39"/>
      <c r="AY63" s="39"/>
      <c r="AZ63" s="39"/>
      <c r="BA63" s="39">
        <f>AY43/1000</f>
        <v>350</v>
      </c>
      <c r="BB63" s="39"/>
      <c r="BC63" s="39"/>
      <c r="BD63" s="39"/>
      <c r="BE63" s="39"/>
      <c r="BF63" s="39"/>
      <c r="BG63" s="39">
        <f>AU63+BA63</f>
        <v>350</v>
      </c>
      <c r="BH63" s="39"/>
      <c r="BI63" s="39"/>
      <c r="BJ63" s="39"/>
      <c r="BK63" s="39"/>
      <c r="BL63" s="39"/>
    </row>
    <row r="64" spans="1:64" ht="17.25" customHeight="1">
      <c r="A64" s="56">
        <v>2</v>
      </c>
      <c r="B64" s="57"/>
      <c r="C64" s="51" t="s">
        <v>24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42"/>
      <c r="AF64" s="42"/>
      <c r="AG64" s="42"/>
      <c r="AH64" s="42"/>
      <c r="AI64" s="42"/>
      <c r="AJ64" s="43"/>
      <c r="AK64" s="44"/>
      <c r="AL64" s="44"/>
      <c r="AM64" s="44"/>
      <c r="AN64" s="44"/>
      <c r="AO64" s="44"/>
      <c r="AP64" s="44"/>
      <c r="AQ64" s="44"/>
      <c r="AR64" s="44"/>
      <c r="AS64" s="44"/>
      <c r="AT64" s="4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39"/>
      <c r="BH64" s="39"/>
      <c r="BI64" s="39"/>
      <c r="BJ64" s="39"/>
      <c r="BK64" s="39"/>
      <c r="BL64" s="39"/>
    </row>
    <row r="65" spans="1:64" ht="21.75" customHeight="1">
      <c r="A65" s="56"/>
      <c r="B65" s="57"/>
      <c r="C65" s="40" t="s">
        <v>87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6"/>
      <c r="AE65" s="42" t="s">
        <v>34</v>
      </c>
      <c r="AF65" s="42"/>
      <c r="AG65" s="42"/>
      <c r="AH65" s="42"/>
      <c r="AI65" s="42"/>
      <c r="AJ65" s="43" t="s">
        <v>92</v>
      </c>
      <c r="AK65" s="44"/>
      <c r="AL65" s="44"/>
      <c r="AM65" s="44"/>
      <c r="AN65" s="44"/>
      <c r="AO65" s="44"/>
      <c r="AP65" s="44"/>
      <c r="AQ65" s="44"/>
      <c r="AR65" s="44"/>
      <c r="AS65" s="44"/>
      <c r="AT65" s="45"/>
      <c r="AU65" s="39"/>
      <c r="AV65" s="39"/>
      <c r="AW65" s="39"/>
      <c r="AX65" s="39"/>
      <c r="AY65" s="39"/>
      <c r="AZ65" s="39"/>
      <c r="BA65" s="50">
        <v>1</v>
      </c>
      <c r="BB65" s="50"/>
      <c r="BC65" s="50"/>
      <c r="BD65" s="50"/>
      <c r="BE65" s="50"/>
      <c r="BF65" s="50"/>
      <c r="BG65" s="39">
        <f>AU65+BA65</f>
        <v>1</v>
      </c>
      <c r="BH65" s="39"/>
      <c r="BI65" s="39"/>
      <c r="BJ65" s="39"/>
      <c r="BK65" s="39"/>
      <c r="BL65" s="39"/>
    </row>
    <row r="66" spans="1:66" ht="21.75" customHeight="1">
      <c r="A66" s="56"/>
      <c r="B66" s="57"/>
      <c r="C66" s="40" t="s">
        <v>76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6"/>
      <c r="AE66" s="42" t="s">
        <v>34</v>
      </c>
      <c r="AF66" s="42"/>
      <c r="AG66" s="42"/>
      <c r="AH66" s="42"/>
      <c r="AI66" s="42"/>
      <c r="AJ66" s="43" t="s">
        <v>94</v>
      </c>
      <c r="AK66" s="44"/>
      <c r="AL66" s="44"/>
      <c r="AM66" s="44"/>
      <c r="AN66" s="44"/>
      <c r="AO66" s="44"/>
      <c r="AP66" s="44"/>
      <c r="AQ66" s="44"/>
      <c r="AR66" s="44"/>
      <c r="AS66" s="44"/>
      <c r="AT66" s="45"/>
      <c r="AU66" s="39"/>
      <c r="AV66" s="39"/>
      <c r="AW66" s="39"/>
      <c r="AX66" s="39"/>
      <c r="AY66" s="39"/>
      <c r="AZ66" s="39"/>
      <c r="BA66" s="50">
        <v>1</v>
      </c>
      <c r="BB66" s="50"/>
      <c r="BC66" s="50"/>
      <c r="BD66" s="50"/>
      <c r="BE66" s="50"/>
      <c r="BF66" s="50"/>
      <c r="BG66" s="39">
        <f>AU66+BA66</f>
        <v>1</v>
      </c>
      <c r="BH66" s="39"/>
      <c r="BI66" s="39"/>
      <c r="BJ66" s="39"/>
      <c r="BK66" s="39"/>
      <c r="BL66" s="39"/>
      <c r="BN66" s="1" t="s">
        <v>103</v>
      </c>
    </row>
    <row r="67" spans="1:64" ht="21.75" customHeight="1">
      <c r="A67" s="37"/>
      <c r="B67" s="38"/>
      <c r="C67" s="40" t="s">
        <v>98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6"/>
      <c r="AE67" s="42" t="s">
        <v>34</v>
      </c>
      <c r="AF67" s="42"/>
      <c r="AG67" s="42"/>
      <c r="AH67" s="42"/>
      <c r="AI67" s="42"/>
      <c r="AJ67" s="43" t="s">
        <v>101</v>
      </c>
      <c r="AK67" s="44"/>
      <c r="AL67" s="44"/>
      <c r="AM67" s="44"/>
      <c r="AN67" s="44"/>
      <c r="AO67" s="44"/>
      <c r="AP67" s="44"/>
      <c r="AQ67" s="44"/>
      <c r="AR67" s="44"/>
      <c r="AS67" s="44"/>
      <c r="AT67" s="45"/>
      <c r="AU67" s="39"/>
      <c r="AV67" s="39"/>
      <c r="AW67" s="39"/>
      <c r="AX67" s="39"/>
      <c r="AY67" s="39"/>
      <c r="AZ67" s="39"/>
      <c r="BA67" s="50">
        <v>1</v>
      </c>
      <c r="BB67" s="50"/>
      <c r="BC67" s="50"/>
      <c r="BD67" s="50"/>
      <c r="BE67" s="50"/>
      <c r="BF67" s="50"/>
      <c r="BG67" s="39">
        <f>AU67+BA67</f>
        <v>1</v>
      </c>
      <c r="BH67" s="39"/>
      <c r="BI67" s="39"/>
      <c r="BJ67" s="39"/>
      <c r="BK67" s="39"/>
      <c r="BL67" s="39"/>
    </row>
    <row r="68" spans="1:64" ht="16.5" customHeight="1">
      <c r="A68" s="56">
        <v>3</v>
      </c>
      <c r="B68" s="57"/>
      <c r="C68" s="51" t="s">
        <v>25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42"/>
      <c r="AF68" s="42"/>
      <c r="AG68" s="42"/>
      <c r="AH68" s="42"/>
      <c r="AI68" s="42"/>
      <c r="AJ68" s="43"/>
      <c r="AK68" s="44"/>
      <c r="AL68" s="44"/>
      <c r="AM68" s="44"/>
      <c r="AN68" s="44"/>
      <c r="AO68" s="44"/>
      <c r="AP68" s="44"/>
      <c r="AQ68" s="44"/>
      <c r="AR68" s="44"/>
      <c r="AS68" s="44"/>
      <c r="AT68" s="45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39"/>
      <c r="BH68" s="39"/>
      <c r="BI68" s="39"/>
      <c r="BJ68" s="39"/>
      <c r="BK68" s="39"/>
      <c r="BL68" s="39"/>
    </row>
    <row r="69" spans="1:64" ht="12.75" customHeight="1">
      <c r="A69" s="56"/>
      <c r="B69" s="57"/>
      <c r="C69" s="52" t="s">
        <v>88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42" t="s">
        <v>32</v>
      </c>
      <c r="AF69" s="42"/>
      <c r="AG69" s="42"/>
      <c r="AH69" s="42"/>
      <c r="AI69" s="42"/>
      <c r="AJ69" s="43" t="s">
        <v>72</v>
      </c>
      <c r="AK69" s="44"/>
      <c r="AL69" s="44"/>
      <c r="AM69" s="44"/>
      <c r="AN69" s="44"/>
      <c r="AO69" s="44"/>
      <c r="AP69" s="44"/>
      <c r="AQ69" s="44"/>
      <c r="AR69" s="44"/>
      <c r="AS69" s="44"/>
      <c r="AT69" s="45"/>
      <c r="AU69" s="39"/>
      <c r="AV69" s="39"/>
      <c r="AW69" s="39"/>
      <c r="AX69" s="39"/>
      <c r="AY69" s="39"/>
      <c r="AZ69" s="39"/>
      <c r="BA69" s="39">
        <f>BA61/BA65</f>
        <v>331.755</v>
      </c>
      <c r="BB69" s="39"/>
      <c r="BC69" s="39"/>
      <c r="BD69" s="39"/>
      <c r="BE69" s="39"/>
      <c r="BF69" s="39"/>
      <c r="BG69" s="39">
        <f>AU69+BA69</f>
        <v>331.755</v>
      </c>
      <c r="BH69" s="39"/>
      <c r="BI69" s="39"/>
      <c r="BJ69" s="39"/>
      <c r="BK69" s="39"/>
      <c r="BL69" s="39"/>
    </row>
    <row r="70" spans="1:64" ht="12.75" customHeight="1">
      <c r="A70" s="56"/>
      <c r="B70" s="57"/>
      <c r="C70" s="40" t="s">
        <v>90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6"/>
      <c r="AE70" s="42" t="s">
        <v>32</v>
      </c>
      <c r="AF70" s="42"/>
      <c r="AG70" s="42"/>
      <c r="AH70" s="42"/>
      <c r="AI70" s="42"/>
      <c r="AJ70" s="43" t="s">
        <v>72</v>
      </c>
      <c r="AK70" s="44"/>
      <c r="AL70" s="44"/>
      <c r="AM70" s="44"/>
      <c r="AN70" s="44"/>
      <c r="AO70" s="44"/>
      <c r="AP70" s="44"/>
      <c r="AQ70" s="44"/>
      <c r="AR70" s="44"/>
      <c r="AS70" s="44"/>
      <c r="AT70" s="45"/>
      <c r="AU70" s="39"/>
      <c r="AV70" s="39"/>
      <c r="AW70" s="39"/>
      <c r="AX70" s="39"/>
      <c r="AY70" s="39"/>
      <c r="AZ70" s="39"/>
      <c r="BA70" s="39">
        <f>BA62/BA66</f>
        <v>376</v>
      </c>
      <c r="BB70" s="39"/>
      <c r="BC70" s="39"/>
      <c r="BD70" s="39"/>
      <c r="BE70" s="39"/>
      <c r="BF70" s="39"/>
      <c r="BG70" s="39">
        <f>AU70+BA70</f>
        <v>376</v>
      </c>
      <c r="BH70" s="39"/>
      <c r="BI70" s="39"/>
      <c r="BJ70" s="39"/>
      <c r="BK70" s="39"/>
      <c r="BL70" s="39"/>
    </row>
    <row r="71" spans="1:64" ht="12.75" customHeight="1">
      <c r="A71" s="37"/>
      <c r="B71" s="38"/>
      <c r="C71" s="40" t="s">
        <v>99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36"/>
      <c r="AE71" s="42" t="s">
        <v>32</v>
      </c>
      <c r="AF71" s="42"/>
      <c r="AG71" s="42"/>
      <c r="AH71" s="42"/>
      <c r="AI71" s="42"/>
      <c r="AJ71" s="43" t="s">
        <v>72</v>
      </c>
      <c r="AK71" s="44"/>
      <c r="AL71" s="44"/>
      <c r="AM71" s="44"/>
      <c r="AN71" s="44"/>
      <c r="AO71" s="44"/>
      <c r="AP71" s="44"/>
      <c r="AQ71" s="44"/>
      <c r="AR71" s="44"/>
      <c r="AS71" s="44"/>
      <c r="AT71" s="45"/>
      <c r="AU71" s="39"/>
      <c r="AV71" s="39"/>
      <c r="AW71" s="39"/>
      <c r="AX71" s="39"/>
      <c r="AY71" s="39"/>
      <c r="AZ71" s="39"/>
      <c r="BA71" s="39">
        <f>BA63/BA67</f>
        <v>350</v>
      </c>
      <c r="BB71" s="39"/>
      <c r="BC71" s="39"/>
      <c r="BD71" s="39"/>
      <c r="BE71" s="39"/>
      <c r="BF71" s="39"/>
      <c r="BG71" s="39">
        <f>AU71+BA71</f>
        <v>350</v>
      </c>
      <c r="BH71" s="39"/>
      <c r="BI71" s="39"/>
      <c r="BJ71" s="39"/>
      <c r="BK71" s="39"/>
      <c r="BL71" s="39"/>
    </row>
    <row r="72" spans="1:64" ht="15" customHeight="1">
      <c r="A72" s="114">
        <v>4</v>
      </c>
      <c r="B72" s="57"/>
      <c r="C72" s="51" t="s">
        <v>26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42"/>
      <c r="AF72" s="42"/>
      <c r="AG72" s="42"/>
      <c r="AH72" s="42"/>
      <c r="AI72" s="42"/>
      <c r="AJ72" s="43"/>
      <c r="AK72" s="44"/>
      <c r="AL72" s="44"/>
      <c r="AM72" s="44"/>
      <c r="AN72" s="44"/>
      <c r="AO72" s="44"/>
      <c r="AP72" s="44"/>
      <c r="AQ72" s="44"/>
      <c r="AR72" s="44"/>
      <c r="AS72" s="44"/>
      <c r="AT72" s="45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ht="54" customHeight="1">
      <c r="A73" s="114"/>
      <c r="B73" s="57"/>
      <c r="C73" s="40" t="s">
        <v>89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6"/>
      <c r="AE73" s="42" t="s">
        <v>29</v>
      </c>
      <c r="AF73" s="42"/>
      <c r="AG73" s="42"/>
      <c r="AH73" s="42"/>
      <c r="AI73" s="42"/>
      <c r="AJ73" s="47" t="s">
        <v>73</v>
      </c>
      <c r="AK73" s="48"/>
      <c r="AL73" s="48"/>
      <c r="AM73" s="48"/>
      <c r="AN73" s="48"/>
      <c r="AO73" s="48"/>
      <c r="AP73" s="48"/>
      <c r="AQ73" s="48"/>
      <c r="AR73" s="48"/>
      <c r="AS73" s="48"/>
      <c r="AT73" s="49"/>
      <c r="AU73" s="39"/>
      <c r="AV73" s="39"/>
      <c r="AW73" s="39"/>
      <c r="AX73" s="39"/>
      <c r="AY73" s="39"/>
      <c r="AZ73" s="39"/>
      <c r="BA73" s="39">
        <f>BA65/1*100-100</f>
        <v>0</v>
      </c>
      <c r="BB73" s="39"/>
      <c r="BC73" s="39"/>
      <c r="BD73" s="39"/>
      <c r="BE73" s="39"/>
      <c r="BF73" s="39"/>
      <c r="BG73" s="39">
        <f>AU73+BA73</f>
        <v>0</v>
      </c>
      <c r="BH73" s="39"/>
      <c r="BI73" s="39"/>
      <c r="BJ73" s="39"/>
      <c r="BK73" s="39"/>
      <c r="BL73" s="39"/>
    </row>
    <row r="74" spans="1:64" ht="12.75">
      <c r="A74" s="114"/>
      <c r="B74" s="57"/>
      <c r="C74" s="40" t="s">
        <v>91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6"/>
      <c r="AE74" s="42" t="s">
        <v>29</v>
      </c>
      <c r="AF74" s="42"/>
      <c r="AG74" s="42"/>
      <c r="AH74" s="42"/>
      <c r="AI74" s="42"/>
      <c r="AJ74" s="47" t="s">
        <v>74</v>
      </c>
      <c r="AK74" s="48"/>
      <c r="AL74" s="48"/>
      <c r="AM74" s="48"/>
      <c r="AN74" s="48"/>
      <c r="AO74" s="48"/>
      <c r="AP74" s="48"/>
      <c r="AQ74" s="48"/>
      <c r="AR74" s="48"/>
      <c r="AS74" s="48"/>
      <c r="AT74" s="49"/>
      <c r="AU74" s="39"/>
      <c r="AV74" s="39"/>
      <c r="AW74" s="39"/>
      <c r="AX74" s="39"/>
      <c r="AY74" s="39"/>
      <c r="AZ74" s="39"/>
      <c r="BA74" s="39">
        <f>BA66/2*100-100</f>
        <v>-50</v>
      </c>
      <c r="BB74" s="39"/>
      <c r="BC74" s="39"/>
      <c r="BD74" s="39"/>
      <c r="BE74" s="39"/>
      <c r="BF74" s="39"/>
      <c r="BG74" s="39">
        <f>AU74+BA74</f>
        <v>-50</v>
      </c>
      <c r="BH74" s="39"/>
      <c r="BI74" s="39"/>
      <c r="BJ74" s="39"/>
      <c r="BK74" s="39"/>
      <c r="BL74" s="39"/>
    </row>
    <row r="75" spans="1:64" ht="12.75">
      <c r="A75" s="115"/>
      <c r="B75" s="116"/>
      <c r="C75" s="40" t="s">
        <v>100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6"/>
      <c r="AE75" s="42" t="s">
        <v>29</v>
      </c>
      <c r="AF75" s="42"/>
      <c r="AG75" s="42"/>
      <c r="AH75" s="42"/>
      <c r="AI75" s="42"/>
      <c r="AJ75" s="47" t="s">
        <v>74</v>
      </c>
      <c r="AK75" s="48"/>
      <c r="AL75" s="48"/>
      <c r="AM75" s="48"/>
      <c r="AN75" s="48"/>
      <c r="AO75" s="48"/>
      <c r="AP75" s="48"/>
      <c r="AQ75" s="48"/>
      <c r="AR75" s="48"/>
      <c r="AS75" s="48"/>
      <c r="AT75" s="49"/>
      <c r="AU75" s="39"/>
      <c r="AV75" s="39"/>
      <c r="AW75" s="39"/>
      <c r="AX75" s="39"/>
      <c r="AY75" s="39"/>
      <c r="AZ75" s="39"/>
      <c r="BA75" s="39">
        <v>100</v>
      </c>
      <c r="BB75" s="39"/>
      <c r="BC75" s="39"/>
      <c r="BD75" s="39"/>
      <c r="BE75" s="39"/>
      <c r="BF75" s="39"/>
      <c r="BG75" s="39">
        <f>AU75+BA75</f>
        <v>100</v>
      </c>
      <c r="BH75" s="39"/>
      <c r="BI75" s="39"/>
      <c r="BJ75" s="39"/>
      <c r="BK75" s="39"/>
      <c r="BL75" s="39"/>
    </row>
    <row r="76" ht="14.25" customHeight="1"/>
    <row r="77" spans="1:59" ht="23.25" customHeight="1">
      <c r="A77" s="121" t="s">
        <v>30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4"/>
      <c r="AO77" s="125" t="s">
        <v>28</v>
      </c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</row>
    <row r="78" spans="23:59" ht="12.75">
      <c r="W78" s="124" t="s">
        <v>14</v>
      </c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O78" s="124" t="s">
        <v>15</v>
      </c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</row>
    <row r="79" spans="1:6" ht="15.75" customHeight="1">
      <c r="A79" s="121" t="s">
        <v>31</v>
      </c>
      <c r="B79" s="121"/>
      <c r="C79" s="121"/>
      <c r="D79" s="121"/>
      <c r="E79" s="121"/>
      <c r="F79" s="121"/>
    </row>
    <row r="80" spans="1:6" ht="15.75" customHeight="1">
      <c r="A80" s="33"/>
      <c r="B80" s="33"/>
      <c r="C80" s="33"/>
      <c r="D80" s="33"/>
      <c r="E80" s="33"/>
      <c r="F80" s="33"/>
    </row>
    <row r="81" ht="13.5">
      <c r="C81" s="29" t="s">
        <v>83</v>
      </c>
    </row>
    <row r="82" spans="1:59" ht="30" customHeight="1">
      <c r="A82" s="121" t="s">
        <v>105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2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4"/>
      <c r="AO82" s="125" t="s">
        <v>104</v>
      </c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</row>
    <row r="83" spans="23:59" ht="12.75">
      <c r="W83" s="124" t="s">
        <v>14</v>
      </c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O83" s="124" t="s">
        <v>15</v>
      </c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</row>
    <row r="84" spans="1:59" ht="12.75">
      <c r="A84" s="5"/>
      <c r="B84" s="5"/>
      <c r="C84" s="34" t="s">
        <v>84</v>
      </c>
      <c r="D84" s="34"/>
      <c r="E84" s="34"/>
      <c r="F84" s="35"/>
      <c r="G84" s="35"/>
      <c r="H84" s="3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6" ht="12.75">
      <c r="E86" s="1" t="s">
        <v>62</v>
      </c>
    </row>
  </sheetData>
  <sheetProtection/>
  <mergeCells count="252">
    <mergeCell ref="BG44:BL44"/>
    <mergeCell ref="A46:BL46"/>
    <mergeCell ref="A47:BL47"/>
    <mergeCell ref="A48:C48"/>
    <mergeCell ref="AO7:BF7"/>
    <mergeCell ref="A17:T17"/>
    <mergeCell ref="BH17:BL17"/>
    <mergeCell ref="AN17:AQ17"/>
    <mergeCell ref="A8:BL8"/>
    <mergeCell ref="A9:BL9"/>
    <mergeCell ref="U17:Y17"/>
    <mergeCell ref="W83:AM83"/>
    <mergeCell ref="AO83:BG83"/>
    <mergeCell ref="AO82:BG82"/>
    <mergeCell ref="A77:V77"/>
    <mergeCell ref="W77:AM77"/>
    <mergeCell ref="AO77:BG77"/>
    <mergeCell ref="AO78:BG78"/>
    <mergeCell ref="W78:AM78"/>
    <mergeCell ref="W82:AM82"/>
    <mergeCell ref="A37:BL37"/>
    <mergeCell ref="A79:F79"/>
    <mergeCell ref="A82:V82"/>
    <mergeCell ref="A39:C39"/>
    <mergeCell ref="BG39:BL39"/>
    <mergeCell ref="A55:BL55"/>
    <mergeCell ref="AQ39:AX39"/>
    <mergeCell ref="AY40:BF40"/>
    <mergeCell ref="BG40:BL40"/>
    <mergeCell ref="A41:C41"/>
    <mergeCell ref="A72:B75"/>
    <mergeCell ref="AR17:BC17"/>
    <mergeCell ref="BD17:BG17"/>
    <mergeCell ref="AQ41:AX41"/>
    <mergeCell ref="AY41:BF41"/>
    <mergeCell ref="BG41:BL41"/>
    <mergeCell ref="A40:C40"/>
    <mergeCell ref="A38:BL38"/>
    <mergeCell ref="A19:BL19"/>
    <mergeCell ref="Z17:AM17"/>
    <mergeCell ref="A64:B64"/>
    <mergeCell ref="A65:B65"/>
    <mergeCell ref="A66:B66"/>
    <mergeCell ref="A68:B68"/>
    <mergeCell ref="A69:B69"/>
    <mergeCell ref="A70:B70"/>
    <mergeCell ref="AS1:BL1"/>
    <mergeCell ref="BG11:BL11"/>
    <mergeCell ref="BG12:BL12"/>
    <mergeCell ref="AO6:BF6"/>
    <mergeCell ref="BG13:BL13"/>
    <mergeCell ref="BG14:BL14"/>
    <mergeCell ref="AO3:BL3"/>
    <mergeCell ref="AO4:BL4"/>
    <mergeCell ref="AO5:BF5"/>
    <mergeCell ref="AY11:BF11"/>
    <mergeCell ref="O15:T15"/>
    <mergeCell ref="O16:T16"/>
    <mergeCell ref="U15:BF15"/>
    <mergeCell ref="AY12:BF12"/>
    <mergeCell ref="B12:AX12"/>
    <mergeCell ref="H15:N15"/>
    <mergeCell ref="AY13:BF13"/>
    <mergeCell ref="A20:BL20"/>
    <mergeCell ref="U16:BF16"/>
    <mergeCell ref="B16:G16"/>
    <mergeCell ref="H16:N16"/>
    <mergeCell ref="B15:G15"/>
    <mergeCell ref="B14:AX14"/>
    <mergeCell ref="AY14:BF14"/>
    <mergeCell ref="A18:BL18"/>
    <mergeCell ref="BG15:BL15"/>
    <mergeCell ref="BG16:BL16"/>
    <mergeCell ref="B11:AX11"/>
    <mergeCell ref="B13:AX13"/>
    <mergeCell ref="A22:C22"/>
    <mergeCell ref="A23:C23"/>
    <mergeCell ref="A25:C25"/>
    <mergeCell ref="D22:BL22"/>
    <mergeCell ref="D23:BL23"/>
    <mergeCell ref="D25:BL25"/>
    <mergeCell ref="A24:C24"/>
    <mergeCell ref="D24:BL24"/>
    <mergeCell ref="A26:C26"/>
    <mergeCell ref="D26:BL26"/>
    <mergeCell ref="A33:C33"/>
    <mergeCell ref="D33:BL33"/>
    <mergeCell ref="A28:K28"/>
    <mergeCell ref="L28:BL28"/>
    <mergeCell ref="A30:BL30"/>
    <mergeCell ref="A35:C35"/>
    <mergeCell ref="D35:BL35"/>
    <mergeCell ref="A32:C32"/>
    <mergeCell ref="D32:BL32"/>
    <mergeCell ref="A34:C34"/>
    <mergeCell ref="D34:BL34"/>
    <mergeCell ref="D39:AP39"/>
    <mergeCell ref="AY39:BF39"/>
    <mergeCell ref="D40:AP40"/>
    <mergeCell ref="D41:AP41"/>
    <mergeCell ref="AQ40:AX40"/>
    <mergeCell ref="A44:C44"/>
    <mergeCell ref="AY44:BF44"/>
    <mergeCell ref="AQ44:AX44"/>
    <mergeCell ref="D44:AP44"/>
    <mergeCell ref="A49:C49"/>
    <mergeCell ref="A50:C50"/>
    <mergeCell ref="A51:C51"/>
    <mergeCell ref="AQ48:AX48"/>
    <mergeCell ref="AQ51:AX51"/>
    <mergeCell ref="D51:AP51"/>
    <mergeCell ref="AY52:BF52"/>
    <mergeCell ref="BG52:BL52"/>
    <mergeCell ref="AY48:BF48"/>
    <mergeCell ref="BG48:BL48"/>
    <mergeCell ref="AQ49:AX49"/>
    <mergeCell ref="AY49:BF49"/>
    <mergeCell ref="BG49:BL49"/>
    <mergeCell ref="AQ50:AX50"/>
    <mergeCell ref="AY50:BF50"/>
    <mergeCell ref="BG50:BL50"/>
    <mergeCell ref="A54:BL54"/>
    <mergeCell ref="A57:B57"/>
    <mergeCell ref="C57:AD57"/>
    <mergeCell ref="AE57:AI57"/>
    <mergeCell ref="A42:C42"/>
    <mergeCell ref="D42:AP42"/>
    <mergeCell ref="AQ42:AX42"/>
    <mergeCell ref="AY42:BF42"/>
    <mergeCell ref="BG42:BL42"/>
    <mergeCell ref="AQ52:AX52"/>
    <mergeCell ref="A52:AP52"/>
    <mergeCell ref="A43:C43"/>
    <mergeCell ref="D43:AP43"/>
    <mergeCell ref="AQ43:AX43"/>
    <mergeCell ref="AY43:BF43"/>
    <mergeCell ref="BG43:BL43"/>
    <mergeCell ref="AY51:BF51"/>
    <mergeCell ref="BG51:BL51"/>
    <mergeCell ref="D48:AP48"/>
    <mergeCell ref="D49:AP49"/>
    <mergeCell ref="BG57:BL57"/>
    <mergeCell ref="A58:B58"/>
    <mergeCell ref="C58:AD58"/>
    <mergeCell ref="AE58:AI58"/>
    <mergeCell ref="AJ58:AT58"/>
    <mergeCell ref="AU58:AZ58"/>
    <mergeCell ref="BA58:BF58"/>
    <mergeCell ref="BG58:BL58"/>
    <mergeCell ref="A62:B62"/>
    <mergeCell ref="AJ57:AT57"/>
    <mergeCell ref="AU57:AZ57"/>
    <mergeCell ref="BA57:BF57"/>
    <mergeCell ref="AE59:AI59"/>
    <mergeCell ref="C60:AD60"/>
    <mergeCell ref="AE60:AI60"/>
    <mergeCell ref="AJ60:AT60"/>
    <mergeCell ref="A60:B60"/>
    <mergeCell ref="C61:AD61"/>
    <mergeCell ref="AE61:AI61"/>
    <mergeCell ref="AJ61:AT61"/>
    <mergeCell ref="A61:B61"/>
    <mergeCell ref="BA61:BF61"/>
    <mergeCell ref="BG61:BL61"/>
    <mergeCell ref="AE62:AI62"/>
    <mergeCell ref="AJ62:AT62"/>
    <mergeCell ref="AU62:AZ62"/>
    <mergeCell ref="BA62:BF62"/>
    <mergeCell ref="BG62:BL62"/>
    <mergeCell ref="AU60:AZ60"/>
    <mergeCell ref="BA60:BF60"/>
    <mergeCell ref="BG60:BL60"/>
    <mergeCell ref="C64:AD64"/>
    <mergeCell ref="AE64:AI64"/>
    <mergeCell ref="AJ64:AT64"/>
    <mergeCell ref="AU64:AZ64"/>
    <mergeCell ref="BA64:BF64"/>
    <mergeCell ref="BG64:BL64"/>
    <mergeCell ref="AU61:AZ61"/>
    <mergeCell ref="BG66:BL66"/>
    <mergeCell ref="C65:AD65"/>
    <mergeCell ref="AE65:AI65"/>
    <mergeCell ref="AJ65:AT65"/>
    <mergeCell ref="AU65:AZ65"/>
    <mergeCell ref="BA65:BF65"/>
    <mergeCell ref="BG65:BL65"/>
    <mergeCell ref="C66:AD66"/>
    <mergeCell ref="AE66:AI66"/>
    <mergeCell ref="AJ66:AT66"/>
    <mergeCell ref="BG69:BL69"/>
    <mergeCell ref="C68:AD68"/>
    <mergeCell ref="AE68:AI68"/>
    <mergeCell ref="AJ68:AT68"/>
    <mergeCell ref="AU68:AZ68"/>
    <mergeCell ref="BA68:BF68"/>
    <mergeCell ref="BG68:BL68"/>
    <mergeCell ref="AU69:AZ69"/>
    <mergeCell ref="BA69:BF69"/>
    <mergeCell ref="BG72:BL72"/>
    <mergeCell ref="AE70:AI70"/>
    <mergeCell ref="AJ70:AT70"/>
    <mergeCell ref="AU70:AZ70"/>
    <mergeCell ref="BA70:BF70"/>
    <mergeCell ref="BG70:BL70"/>
    <mergeCell ref="BG71:BL71"/>
    <mergeCell ref="AU71:AZ71"/>
    <mergeCell ref="BA71:BF71"/>
    <mergeCell ref="BG74:BL74"/>
    <mergeCell ref="C73:AD73"/>
    <mergeCell ref="AE73:AI73"/>
    <mergeCell ref="AJ73:AT73"/>
    <mergeCell ref="AU73:AZ73"/>
    <mergeCell ref="BA73:BF73"/>
    <mergeCell ref="BG73:BL73"/>
    <mergeCell ref="AJ74:AT74"/>
    <mergeCell ref="AE74:AI74"/>
    <mergeCell ref="C72:AD72"/>
    <mergeCell ref="AE72:AI72"/>
    <mergeCell ref="AJ72:AT72"/>
    <mergeCell ref="C69:AD69"/>
    <mergeCell ref="AE69:AI69"/>
    <mergeCell ref="AJ69:AT69"/>
    <mergeCell ref="C62:AD62"/>
    <mergeCell ref="AU66:AZ66"/>
    <mergeCell ref="BA66:BF66"/>
    <mergeCell ref="C75:AD75"/>
    <mergeCell ref="AU75:AZ75"/>
    <mergeCell ref="BA75:BF75"/>
    <mergeCell ref="AJ67:AT67"/>
    <mergeCell ref="AU67:AZ67"/>
    <mergeCell ref="BA67:BF67"/>
    <mergeCell ref="AJ71:AT71"/>
    <mergeCell ref="BG75:BL75"/>
    <mergeCell ref="C70:AD70"/>
    <mergeCell ref="AU74:AZ74"/>
    <mergeCell ref="BA74:BF74"/>
    <mergeCell ref="AU72:AZ72"/>
    <mergeCell ref="BA72:BF72"/>
    <mergeCell ref="C74:AD74"/>
    <mergeCell ref="AE75:AI75"/>
    <mergeCell ref="AJ75:AT75"/>
    <mergeCell ref="AE71:AI71"/>
    <mergeCell ref="BG67:BL67"/>
    <mergeCell ref="C63:AC63"/>
    <mergeCell ref="C71:AC71"/>
    <mergeCell ref="AE63:AI63"/>
    <mergeCell ref="AJ63:AT63"/>
    <mergeCell ref="AU63:AZ63"/>
    <mergeCell ref="BA63:BF63"/>
    <mergeCell ref="BG63:BL63"/>
    <mergeCell ref="C67:AD67"/>
    <mergeCell ref="AE67:AI67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1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2020-09-16T06:14:02Z</cp:lastPrinted>
  <dcterms:created xsi:type="dcterms:W3CDTF">2016-08-15T09:54:21Z</dcterms:created>
  <dcterms:modified xsi:type="dcterms:W3CDTF">2020-09-23T05:50:34Z</dcterms:modified>
  <cp:category/>
  <cp:version/>
  <cp:contentType/>
  <cp:contentStatus/>
</cp:coreProperties>
</file>