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5480" windowHeight="10920"/>
  </bookViews>
  <sheets>
    <sheet name="КПК" sheetId="2" r:id="rId1"/>
  </sheets>
  <definedNames>
    <definedName name="_xlnm.Print_Area" localSheetId="0">КПК!$A$1:$BL$83</definedName>
  </definedNames>
  <calcPr calcId="144525"/>
</workbook>
</file>

<file path=xl/calcChain.xml><?xml version="1.0" encoding="utf-8"?>
<calcChain xmlns="http://schemas.openxmlformats.org/spreadsheetml/2006/main">
  <c r="AQ49" i="2" l="1"/>
  <c r="AQ50" i="2"/>
  <c r="AU59" i="2"/>
  <c r="AU70" i="2"/>
  <c r="AU58" i="2"/>
  <c r="AU60" i="2"/>
  <c r="AU62" i="2"/>
  <c r="BG67" i="2"/>
  <c r="BG63" i="2"/>
  <c r="BG64" i="2"/>
  <c r="BG65" i="2"/>
  <c r="BG66" i="2"/>
  <c r="BG68" i="2"/>
  <c r="BA58" i="2"/>
  <c r="BG60" i="2"/>
  <c r="BG72" i="2"/>
  <c r="BD17" i="2"/>
  <c r="AY49" i="2"/>
  <c r="BG48" i="2"/>
  <c r="AY42" i="2"/>
  <c r="BA55" i="2"/>
  <c r="AU55" i="2"/>
  <c r="AY50" i="2"/>
  <c r="BG62" i="2"/>
  <c r="AQ41" i="2"/>
  <c r="AN17" i="2"/>
  <c r="U17" i="2"/>
  <c r="BG49" i="2"/>
  <c r="BG50" i="2"/>
  <c r="BG59" i="2"/>
  <c r="BG58" i="2"/>
  <c r="AQ42" i="2"/>
  <c r="BG41" i="2"/>
  <c r="BG42" i="2"/>
  <c r="BG70" i="2"/>
</calcChain>
</file>

<file path=xl/sharedStrings.xml><?xml version="1.0" encoding="utf-8"?>
<sst xmlns="http://schemas.openxmlformats.org/spreadsheetml/2006/main" count="107" uniqueCount="90">
  <si>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</si>
  <si>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</si>
  <si>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</si>
  <si>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</si>
  <si>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</si>
  <si>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</si>
  <si>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</si>
  <si>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</si>
  <si>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</si>
  <si>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</si>
  <si>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</si>
  <si>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</si>
  <si>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</si>
  <si>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</si>
  <si>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</si>
  <si>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</si>
  <si>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</si>
  <si>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</si>
  <si>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</si>
  <si>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</si>
  <si>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</si>
  <si>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</si>
  <si>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</si>
  <si>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</si>
  <si>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%</t>
  </si>
  <si>
    <t>ПОГОДЖЕНО:</t>
  </si>
  <si>
    <t>осіб</t>
  </si>
  <si>
    <t>усього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</si>
  <si>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</si>
  <si>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</si>
  <si>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</si>
  <si>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</si>
  <si>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</si>
  <si>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</si>
  <si>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</si>
  <si>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</si>
  <si>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</si>
  <si>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</si>
  <si>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</si>
  <si>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</si>
  <si>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</si>
  <si>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</si>
  <si>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</si>
  <si>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</si>
  <si>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</si>
  <si>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</si>
  <si>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</si>
  <si>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</si>
  <si>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</si>
  <si>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</si>
  <si>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6. Цілі державної політики, на досягнення яких спрямована реалізація бюджетної програми:</t>
  </si>
  <si>
    <t>0100000</t>
  </si>
  <si>
    <t>0110000</t>
  </si>
  <si>
    <t xml:space="preserve">Фінансовий відділ Сновської міської ради </t>
  </si>
  <si>
    <t>Дата погодження</t>
  </si>
  <si>
    <t xml:space="preserve">від   </t>
  </si>
  <si>
    <t>№</t>
  </si>
  <si>
    <t>Начальник фінансового відділу Сновської міської ради</t>
  </si>
  <si>
    <t>грн</t>
  </si>
  <si>
    <t>Розпорядження міського голови</t>
  </si>
  <si>
    <r>
      <t>бюджетної програми місцевого бюджету на</t>
    </r>
    <r>
      <rPr>
        <b/>
        <u/>
        <sz val="12"/>
        <rFont val="Times New Roman"/>
        <family val="1"/>
        <charset val="204"/>
      </rPr>
      <t xml:space="preserve"> 2021 </t>
    </r>
    <r>
      <rPr>
        <b/>
        <sz val="12"/>
        <rFont val="Times New Roman"/>
        <family val="1"/>
        <charset val="204"/>
      </rPr>
      <t xml:space="preserve"> рік</t>
    </r>
  </si>
  <si>
    <t>ЗАТВЕРДЖЕНО
Наказ Міністерства   фінансів України 26.08.2014  № 836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</si>
  <si>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кошторис, план використання коштів</t>
  </si>
  <si>
    <t>розрахунок</t>
  </si>
  <si>
    <t>обсяг комісійних витрат</t>
  </si>
  <si>
    <t>Питома вага відшкодованих пільгових послуг до нарахованих</t>
  </si>
  <si>
    <t>0113160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</si>
  <si>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</si>
  <si>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</si>
  <si>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</si>
  <si>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Виплати компенсації фізичним особам, які надають соціальні послуги в розмірах, визначених рішенням сесії міської ради у відповідності з вимогами діючого законодавства</t>
  </si>
  <si>
    <t>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</t>
  </si>
  <si>
    <t>Надання соціальних гарантій фізичним особам, які надають соціальні послуги з догляду на непрофесійній основі на 2021 рік</t>
  </si>
  <si>
    <t>обсяг видатків на забезпечення компенсаційних виплат за надані соц.послуги в т.ч.:</t>
  </si>
  <si>
    <t>обсяг нарахованих компенсації</t>
  </si>
  <si>
    <t>кількість осіб, які звернулись за призначенням компенсації за надання соціальних послуг  в т.ч.: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</si>
  <si>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</si>
  <si>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t>особам з інвалідністю IІІ групи</t>
  </si>
  <si>
    <t>дітям з інвалідністю</t>
  </si>
  <si>
    <t>особам з інвалідністю I групи</t>
  </si>
  <si>
    <t>особам з інвалідністю IІ групи</t>
  </si>
  <si>
    <t>громадянам похилого віку</t>
  </si>
  <si>
    <t>журнал реєстрації заяв громадян</t>
  </si>
  <si>
    <t>Середньомісячний  розщмір  компенсації 1 отримувача  коштів</t>
  </si>
  <si>
    <t>Ліна САВЧЕНКО</t>
  </si>
  <si>
    <t>25510000000</t>
  </si>
  <si>
    <t>Соціальний захист та соціальна підтримка осіб, які потребують стороньої допомоги шляхом надання якісних соціальних послуг, спрямованих на підтримку життєдіяльності</t>
  </si>
  <si>
    <t>Міський голова</t>
  </si>
  <si>
    <t>Олександр МЕДВЕДЬОВ</t>
  </si>
  <si>
    <t xml:space="preserve">Бюджетний кодекс України; Конституція України; Закон України  "Про Державний бюджет України на 2021 рік", Наказ МФУ від 27.07.2011 р. № 945 (зі змінами )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бюджетів"; Наказ МФУ від 26.08.2014 р. № 836 (із змінами ) «Про деякі питання запровадження програмно-цільового методу складання та виконання місцевих бюджетів».  Наказ соціальної політики України від 19.04.2017 р. № 659 "Про затвердження Типового переліку бюджетних програм і результативних показників їх виконання для місцевих бюджетів у галузі „Соціальний захист та соціальне забезпечення”, Наказ МФУ від 20.09.2017 р. №793 (із змінами) "Про затвердження складових програмної класифікації видатків та кредитування місцевих бюджетів", Стратегія розвитку Сновської ОТГ на 2018-2024рр., рішення 8 сесії 8 скликання Сновської міської ради від 06.07.2021р.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</si>
</sst>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0.00"/>
    <numFmt numFmtId="182" formatCode="#,##0.0"/>
  </numFmts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4" fillId="0" borderId="0" xfId="0" applyFont="1" applyAlignment="1">
      <alignment vertical="top" wrapText="1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/>
    <xf numFmtId="0" fontId="2" fillId="0" borderId="0" xfId="0" applyFont="1"/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4" fontId="4" fillId="0" borderId="0" xfId="0" applyNumberFormat="1" applyFont="1" applyAlignment="1">
      <alignment horizontal="right" vertical="center" wrapText="1"/>
    </xf>
    <xf numFmtId="172" fontId="1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182" fontId="1" fillId="0" borderId="3" xfId="0" applyNumberFormat="1" applyFont="1" applyFill="1" applyBorder="1" applyAlignment="1">
      <alignment horizontal="center" vertical="center" wrapText="1"/>
    </xf>
    <xf numFmtId="182" fontId="1" fillId="0" borderId="4" xfId="0" applyNumberFormat="1" applyFont="1" applyFill="1" applyBorder="1" applyAlignment="1">
      <alignment horizontal="center" vertical="center" wrapText="1"/>
    </xf>
    <xf numFmtId="182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82" fontId="1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wrapText="1"/>
    </xf>
    <xf numFmtId="49" fontId="13" fillId="0" borderId="2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5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4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182" fontId="1" fillId="0" borderId="3" xfId="0" applyNumberFormat="1" applyFont="1" applyBorder="1" applyAlignment="1">
      <alignment horizontal="center" vertical="center" wrapText="1"/>
    </xf>
    <xf numFmtId="182" fontId="1" fillId="0" borderId="4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3"/>
  <sheetViews>
    <sheetView tabSelected="1" view="pageBreakPreview" topLeftCell="A43" zoomScale="69" zoomScaleNormal="100" zoomScaleSheetLayoutView="69" workbookViewId="0">
      <selection activeCell="I81" sqref="I81:O81"/>
    </sheetView>
  </sheetViews>
  <sheetFormatPr defaultRowHeight="12.75" x14ac:dyDescent="0.2"/>
  <cols>
    <col min="1" max="24" width="2.85546875" style="1" customWidth="1"/>
    <col min="25" max="25" width="2" style="1" customWidth="1"/>
    <col min="26" max="26" width="2.7109375" style="1" customWidth="1"/>
    <col min="27" max="27" width="3.85546875" style="1" customWidth="1"/>
    <col min="28" max="28" width="4.28515625" style="1" customWidth="1"/>
    <col min="29" max="29" width="4.85546875" style="1" customWidth="1"/>
    <col min="30" max="42" width="2.85546875" style="1" customWidth="1"/>
    <col min="43" max="43" width="5.140625" style="1" customWidth="1"/>
    <col min="44" max="58" width="2.85546875" style="1" customWidth="1"/>
    <col min="59" max="59" width="4.7109375" style="1" customWidth="1"/>
    <col min="60" max="65" width="2.85546875" style="1" customWidth="1"/>
    <col min="66" max="66" width="13.28515625" style="1" customWidth="1"/>
    <col min="67" max="68" width="3" style="1" customWidth="1"/>
    <col min="69" max="16384" width="9.140625" style="1"/>
  </cols>
  <sheetData>
    <row r="1" spans="1:64" s="16" customFormat="1" ht="33" customHeight="1" x14ac:dyDescent="0.2">
      <c r="AS1" s="97" t="s">
        <v>61</v>
      </c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64" ht="7.5" customHeight="1" x14ac:dyDescent="0.2"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</row>
    <row r="3" spans="1:64" ht="15.95" customHeight="1" x14ac:dyDescent="0.2">
      <c r="AO3" s="100" t="s">
        <v>0</v>
      </c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</row>
    <row r="4" spans="1:64" ht="15" customHeight="1" x14ac:dyDescent="0.2">
      <c r="AO4" s="48" t="s">
        <v>59</v>
      </c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</row>
    <row r="5" spans="1:64" ht="16.5" customHeight="1" x14ac:dyDescent="0.2">
      <c r="AO5" s="34" t="s">
        <v>55</v>
      </c>
      <c r="AP5" s="34"/>
      <c r="AQ5" s="33">
        <v>44392</v>
      </c>
      <c r="AR5" s="34"/>
      <c r="AS5" s="34"/>
      <c r="AT5" s="34"/>
      <c r="AU5" s="34"/>
      <c r="AV5" s="34"/>
      <c r="AW5" s="26" t="s">
        <v>56</v>
      </c>
      <c r="AX5" s="34">
        <v>148</v>
      </c>
      <c r="AY5" s="34"/>
      <c r="AZ5" s="34"/>
      <c r="BA5" s="26"/>
      <c r="BB5" s="26"/>
      <c r="BC5" s="26"/>
      <c r="BD5" s="26"/>
      <c r="BE5" s="26"/>
      <c r="BF5" s="26"/>
    </row>
    <row r="6" spans="1:64" ht="13.9" customHeight="1" x14ac:dyDescent="0.2">
      <c r="AO6" s="99" t="s">
        <v>17</v>
      </c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</row>
    <row r="7" spans="1:64" ht="4.5" customHeight="1" x14ac:dyDescent="0.2"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64" ht="15.75" customHeight="1" x14ac:dyDescent="0.2">
      <c r="A8" s="46" t="s">
        <v>18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</row>
    <row r="9" spans="1:64" ht="15.75" customHeight="1" x14ac:dyDescent="0.2">
      <c r="A9" s="46" t="s">
        <v>60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</row>
    <row r="10" spans="1:64" ht="7.9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</row>
    <row r="11" spans="1:64" ht="23.45" customHeight="1" x14ac:dyDescent="0.2">
      <c r="A11" s="13">
        <v>1</v>
      </c>
      <c r="B11" s="95" t="s">
        <v>51</v>
      </c>
      <c r="C11" s="95"/>
      <c r="D11" s="95"/>
      <c r="E11" s="95"/>
      <c r="F11" s="95"/>
      <c r="G11" s="95"/>
      <c r="H11" s="95"/>
      <c r="I11" s="95"/>
      <c r="J11" s="103" t="s">
        <v>23</v>
      </c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93" t="s">
        <v>33</v>
      </c>
      <c r="BH11" s="93"/>
      <c r="BI11" s="93"/>
      <c r="BJ11" s="93"/>
      <c r="BK11" s="93"/>
      <c r="BL11" s="93"/>
    </row>
    <row r="12" spans="1:64" s="16" customFormat="1" ht="35.25" customHeight="1" x14ac:dyDescent="0.2">
      <c r="A12" s="17"/>
      <c r="B12" s="90" t="s">
        <v>34</v>
      </c>
      <c r="C12" s="90"/>
      <c r="D12" s="90"/>
      <c r="E12" s="90"/>
      <c r="F12" s="90"/>
      <c r="G12" s="90"/>
      <c r="H12" s="90"/>
      <c r="I12" s="90"/>
      <c r="J12" s="94" t="s">
        <v>1</v>
      </c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8" t="s">
        <v>35</v>
      </c>
      <c r="BH12" s="98"/>
      <c r="BI12" s="98"/>
      <c r="BJ12" s="98"/>
      <c r="BK12" s="98"/>
      <c r="BL12" s="98"/>
    </row>
    <row r="13" spans="1:64" ht="23.45" customHeight="1" x14ac:dyDescent="0.2">
      <c r="A13" s="14" t="s">
        <v>13</v>
      </c>
      <c r="B13" s="95" t="s">
        <v>52</v>
      </c>
      <c r="C13" s="95"/>
      <c r="D13" s="95"/>
      <c r="E13" s="95"/>
      <c r="F13" s="95"/>
      <c r="G13" s="95"/>
      <c r="H13" s="95"/>
      <c r="I13" s="95"/>
      <c r="J13" s="103" t="s">
        <v>23</v>
      </c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93" t="s">
        <v>33</v>
      </c>
      <c r="BH13" s="93"/>
      <c r="BI13" s="93"/>
      <c r="BJ13" s="93"/>
      <c r="BK13" s="93"/>
      <c r="BL13" s="93"/>
    </row>
    <row r="14" spans="1:64" s="16" customFormat="1" ht="33.6" customHeight="1" x14ac:dyDescent="0.2">
      <c r="A14" s="17"/>
      <c r="B14" s="90" t="s">
        <v>37</v>
      </c>
      <c r="C14" s="90"/>
      <c r="D14" s="90"/>
      <c r="E14" s="90"/>
      <c r="F14" s="90"/>
      <c r="G14" s="90"/>
      <c r="H14" s="90"/>
      <c r="I14" s="90"/>
      <c r="J14" s="94" t="s">
        <v>36</v>
      </c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8" t="s">
        <v>35</v>
      </c>
      <c r="BH14" s="98"/>
      <c r="BI14" s="98"/>
      <c r="BJ14" s="98"/>
      <c r="BK14" s="98"/>
      <c r="BL14" s="98"/>
    </row>
    <row r="15" spans="1:64" ht="54" customHeight="1" x14ac:dyDescent="0.3">
      <c r="A15" s="14">
        <v>3</v>
      </c>
      <c r="B15" s="95" t="s">
        <v>66</v>
      </c>
      <c r="C15" s="95"/>
      <c r="D15" s="95"/>
      <c r="E15" s="95"/>
      <c r="F15" s="95"/>
      <c r="G15" s="95"/>
      <c r="H15" s="102">
        <v>3160</v>
      </c>
      <c r="I15" s="102"/>
      <c r="J15" s="102"/>
      <c r="K15" s="102"/>
      <c r="L15" s="102"/>
      <c r="M15" s="102"/>
      <c r="N15" s="102"/>
      <c r="O15" s="95" t="s">
        <v>67</v>
      </c>
      <c r="P15" s="95"/>
      <c r="Q15" s="95"/>
      <c r="R15" s="95"/>
      <c r="S15" s="95"/>
      <c r="T15" s="95"/>
      <c r="U15" s="92" t="s">
        <v>68</v>
      </c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3" t="s">
        <v>85</v>
      </c>
      <c r="BH15" s="93"/>
      <c r="BI15" s="93"/>
      <c r="BJ15" s="93"/>
      <c r="BK15" s="93"/>
      <c r="BL15" s="93"/>
    </row>
    <row r="16" spans="1:64" s="16" customFormat="1" ht="45" customHeight="1" x14ac:dyDescent="0.2">
      <c r="A16" s="15"/>
      <c r="B16" s="90" t="s">
        <v>38</v>
      </c>
      <c r="C16" s="90"/>
      <c r="D16" s="90"/>
      <c r="E16" s="90"/>
      <c r="F16" s="90"/>
      <c r="G16" s="90"/>
      <c r="H16" s="91" t="s">
        <v>39</v>
      </c>
      <c r="I16" s="91"/>
      <c r="J16" s="91"/>
      <c r="K16" s="91"/>
      <c r="L16" s="91"/>
      <c r="M16" s="91"/>
      <c r="N16" s="91"/>
      <c r="O16" s="91" t="s">
        <v>40</v>
      </c>
      <c r="P16" s="91"/>
      <c r="Q16" s="91"/>
      <c r="R16" s="91"/>
      <c r="S16" s="91"/>
      <c r="T16" s="91"/>
      <c r="U16" s="96" t="s">
        <v>2</v>
      </c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6"/>
      <c r="AZ16" s="96"/>
      <c r="BA16" s="96"/>
      <c r="BB16" s="96"/>
      <c r="BC16" s="96"/>
      <c r="BD16" s="96"/>
      <c r="BE16" s="96"/>
      <c r="BF16" s="96"/>
      <c r="BG16" s="90" t="s">
        <v>41</v>
      </c>
      <c r="BH16" s="90"/>
      <c r="BI16" s="90"/>
      <c r="BJ16" s="90"/>
      <c r="BK16" s="90"/>
      <c r="BL16" s="90"/>
    </row>
    <row r="17" spans="1:64" ht="26.45" customHeight="1" x14ac:dyDescent="0.2">
      <c r="A17" s="53" t="s">
        <v>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47">
        <f>AN17+BD17</f>
        <v>840000</v>
      </c>
      <c r="V17" s="47"/>
      <c r="W17" s="47"/>
      <c r="X17" s="47"/>
      <c r="Y17" s="47"/>
      <c r="Z17" s="51" t="s">
        <v>4</v>
      </c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9">
        <f>AQ41</f>
        <v>840000</v>
      </c>
      <c r="AO17" s="59"/>
      <c r="AP17" s="59"/>
      <c r="AQ17" s="59"/>
      <c r="AR17" s="52" t="s">
        <v>5</v>
      </c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9">
        <f>AY41</f>
        <v>0</v>
      </c>
      <c r="BE17" s="59"/>
      <c r="BF17" s="59"/>
      <c r="BG17" s="59"/>
      <c r="BH17" s="52" t="s">
        <v>6</v>
      </c>
      <c r="BI17" s="52"/>
      <c r="BJ17" s="52"/>
      <c r="BK17" s="52"/>
      <c r="BL17" s="52"/>
    </row>
    <row r="18" spans="1:64" ht="15.75" customHeight="1" x14ac:dyDescent="0.2">
      <c r="A18" s="48" t="s">
        <v>7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</row>
    <row r="19" spans="1:64" ht="100.5" customHeight="1" x14ac:dyDescent="0.2">
      <c r="A19" s="49" t="s">
        <v>89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</row>
    <row r="20" spans="1:64" ht="14.25" customHeight="1" x14ac:dyDescent="0.2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4" ht="15.75" customHeight="1" x14ac:dyDescent="0.2">
      <c r="A21" s="52" t="s">
        <v>50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</row>
    <row r="22" spans="1:64" ht="9.6" customHeight="1" x14ac:dyDescent="0.2"/>
    <row r="23" spans="1:64" ht="17.45" customHeight="1" x14ac:dyDescent="0.2">
      <c r="A23" s="54" t="s">
        <v>8</v>
      </c>
      <c r="B23" s="54"/>
      <c r="C23" s="54"/>
      <c r="D23" s="54" t="s">
        <v>42</v>
      </c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</row>
    <row r="24" spans="1:64" ht="15.95" customHeight="1" x14ac:dyDescent="0.2">
      <c r="A24" s="39">
        <v>1</v>
      </c>
      <c r="B24" s="39"/>
      <c r="C24" s="39"/>
      <c r="D24" s="54">
        <v>2</v>
      </c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</row>
    <row r="25" spans="1:64" ht="18.75" customHeight="1" x14ac:dyDescent="0.2">
      <c r="A25" s="35">
        <v>1</v>
      </c>
      <c r="B25" s="35"/>
      <c r="C25" s="35"/>
      <c r="D25" s="104" t="s">
        <v>86</v>
      </c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6"/>
    </row>
    <row r="26" spans="1:64" ht="16.899999999999999" hidden="1" customHeight="1" x14ac:dyDescent="0.2">
      <c r="A26" s="35">
        <v>2</v>
      </c>
      <c r="B26" s="35"/>
      <c r="C26" s="35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64" ht="17.45" hidden="1" customHeight="1" x14ac:dyDescent="0.2">
      <c r="A27" s="35">
        <v>3</v>
      </c>
      <c r="B27" s="35"/>
      <c r="C27" s="35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</row>
    <row r="28" spans="1:64" ht="13.9" customHeight="1" x14ac:dyDescent="0.2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</row>
    <row r="29" spans="1:64" ht="35.25" customHeight="1" x14ac:dyDescent="0.2">
      <c r="A29" s="52" t="s">
        <v>43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109" t="s">
        <v>69</v>
      </c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</row>
    <row r="30" spans="1:64" ht="8.25" customHeight="1" x14ac:dyDescent="0.2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</row>
    <row r="31" spans="1:64" ht="15.75" customHeight="1" x14ac:dyDescent="0.2">
      <c r="A31" s="52" t="s">
        <v>44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</row>
    <row r="32" spans="1:64" ht="7.15" customHeight="1" x14ac:dyDescent="0.2"/>
    <row r="33" spans="1:64" ht="17.45" customHeight="1" x14ac:dyDescent="0.2">
      <c r="A33" s="54" t="s">
        <v>8</v>
      </c>
      <c r="B33" s="54"/>
      <c r="C33" s="54"/>
      <c r="D33" s="54" t="s">
        <v>29</v>
      </c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4" spans="1:64" ht="15.95" customHeight="1" x14ac:dyDescent="0.2">
      <c r="A34" s="39">
        <v>1</v>
      </c>
      <c r="B34" s="39"/>
      <c r="C34" s="39"/>
      <c r="D34" s="54">
        <v>2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</row>
    <row r="35" spans="1:64" ht="19.5" customHeight="1" x14ac:dyDescent="0.2">
      <c r="A35" s="35">
        <v>1</v>
      </c>
      <c r="B35" s="35"/>
      <c r="C35" s="35"/>
      <c r="D35" s="104" t="s">
        <v>70</v>
      </c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6"/>
    </row>
    <row r="36" spans="1:64" ht="16.5" x14ac:dyDescent="0.2">
      <c r="A36" s="2"/>
      <c r="B36" s="2"/>
      <c r="C36" s="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</row>
    <row r="37" spans="1:64" ht="15.75" customHeight="1" x14ac:dyDescent="0.2">
      <c r="A37" s="48" t="s">
        <v>45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64" ht="15" customHeight="1" x14ac:dyDescent="0.2">
      <c r="A38" s="38" t="s">
        <v>6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</row>
    <row r="39" spans="1:64" ht="15.95" customHeight="1" x14ac:dyDescent="0.2">
      <c r="A39" s="39" t="s">
        <v>8</v>
      </c>
      <c r="B39" s="39"/>
      <c r="C39" s="39"/>
      <c r="D39" s="39" t="s">
        <v>30</v>
      </c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3" t="s">
        <v>10</v>
      </c>
      <c r="AR39" s="44"/>
      <c r="AS39" s="44"/>
      <c r="AT39" s="44"/>
      <c r="AU39" s="44"/>
      <c r="AV39" s="44"/>
      <c r="AW39" s="44"/>
      <c r="AX39" s="45"/>
      <c r="AY39" s="39" t="s">
        <v>9</v>
      </c>
      <c r="AZ39" s="39"/>
      <c r="BA39" s="39"/>
      <c r="BB39" s="39"/>
      <c r="BC39" s="39"/>
      <c r="BD39" s="39"/>
      <c r="BE39" s="39"/>
      <c r="BF39" s="39"/>
      <c r="BG39" s="69" t="s">
        <v>27</v>
      </c>
      <c r="BH39" s="70"/>
      <c r="BI39" s="70"/>
      <c r="BJ39" s="70"/>
      <c r="BK39" s="70"/>
      <c r="BL39" s="70"/>
    </row>
    <row r="40" spans="1:64" ht="12" customHeight="1" x14ac:dyDescent="0.2">
      <c r="A40" s="35">
        <v>1</v>
      </c>
      <c r="B40" s="35"/>
      <c r="C40" s="35"/>
      <c r="D40" s="35">
        <v>2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40">
        <v>3</v>
      </c>
      <c r="AR40" s="41"/>
      <c r="AS40" s="41"/>
      <c r="AT40" s="41"/>
      <c r="AU40" s="41"/>
      <c r="AV40" s="41"/>
      <c r="AW40" s="41"/>
      <c r="AX40" s="42"/>
      <c r="AY40" s="35">
        <v>4</v>
      </c>
      <c r="AZ40" s="35"/>
      <c r="BA40" s="35"/>
      <c r="BB40" s="35"/>
      <c r="BC40" s="35"/>
      <c r="BD40" s="35"/>
      <c r="BE40" s="35"/>
      <c r="BF40" s="35"/>
      <c r="BG40" s="40">
        <v>6</v>
      </c>
      <c r="BH40" s="41"/>
      <c r="BI40" s="41"/>
      <c r="BJ40" s="41"/>
      <c r="BK40" s="41"/>
      <c r="BL40" s="41"/>
    </row>
    <row r="41" spans="1:64" ht="49.5" customHeight="1" x14ac:dyDescent="0.2">
      <c r="A41" s="35">
        <v>1</v>
      </c>
      <c r="B41" s="35"/>
      <c r="C41" s="35"/>
      <c r="D41" s="64" t="s">
        <v>71</v>
      </c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6"/>
      <c r="AQ41" s="61">
        <f>AQ49</f>
        <v>840000</v>
      </c>
      <c r="AR41" s="62"/>
      <c r="AS41" s="62"/>
      <c r="AT41" s="62"/>
      <c r="AU41" s="62"/>
      <c r="AV41" s="62"/>
      <c r="AW41" s="62"/>
      <c r="AX41" s="63"/>
      <c r="AY41" s="110">
        <v>0</v>
      </c>
      <c r="AZ41" s="110"/>
      <c r="BA41" s="110"/>
      <c r="BB41" s="110"/>
      <c r="BC41" s="110"/>
      <c r="BD41" s="110"/>
      <c r="BE41" s="110"/>
      <c r="BF41" s="110"/>
      <c r="BG41" s="111">
        <f>AQ41+AY41</f>
        <v>840000</v>
      </c>
      <c r="BH41" s="112"/>
      <c r="BI41" s="112"/>
      <c r="BJ41" s="112"/>
      <c r="BK41" s="112"/>
      <c r="BL41" s="112"/>
    </row>
    <row r="42" spans="1:64" ht="16.899999999999999" customHeight="1" x14ac:dyDescent="0.2">
      <c r="A42" s="84"/>
      <c r="B42" s="84"/>
      <c r="C42" s="84"/>
      <c r="D42" s="79" t="s">
        <v>49</v>
      </c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78">
        <f>SUM(AQ41)</f>
        <v>840000</v>
      </c>
      <c r="AR42" s="78"/>
      <c r="AS42" s="78"/>
      <c r="AT42" s="78"/>
      <c r="AU42" s="78"/>
      <c r="AV42" s="78"/>
      <c r="AW42" s="78"/>
      <c r="AX42" s="78"/>
      <c r="AY42" s="62">
        <f>SUM(AY41)</f>
        <v>0</v>
      </c>
      <c r="AZ42" s="62"/>
      <c r="BA42" s="62"/>
      <c r="BB42" s="62"/>
      <c r="BC42" s="62"/>
      <c r="BD42" s="62"/>
      <c r="BE42" s="62"/>
      <c r="BF42" s="63"/>
      <c r="BG42" s="61">
        <f>SUM(BG41)</f>
        <v>840000</v>
      </c>
      <c r="BH42" s="62"/>
      <c r="BI42" s="62"/>
      <c r="BJ42" s="62"/>
      <c r="BK42" s="62"/>
      <c r="BL42" s="62"/>
    </row>
    <row r="43" spans="1:64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64" ht="15.75" customHeight="1" x14ac:dyDescent="0.2">
      <c r="A44" s="37" t="s">
        <v>46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</row>
    <row r="45" spans="1:64" ht="15" customHeight="1" x14ac:dyDescent="0.2">
      <c r="A45" s="38" t="s">
        <v>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</row>
    <row r="46" spans="1:64" ht="15.95" customHeight="1" x14ac:dyDescent="0.2">
      <c r="A46" s="39" t="s">
        <v>8</v>
      </c>
      <c r="B46" s="39"/>
      <c r="C46" s="39"/>
      <c r="D46" s="43" t="s">
        <v>31</v>
      </c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43" t="s">
        <v>10</v>
      </c>
      <c r="AR46" s="44"/>
      <c r="AS46" s="44"/>
      <c r="AT46" s="44"/>
      <c r="AU46" s="44"/>
      <c r="AV46" s="44"/>
      <c r="AW46" s="44"/>
      <c r="AX46" s="45"/>
      <c r="AY46" s="39" t="s">
        <v>9</v>
      </c>
      <c r="AZ46" s="39"/>
      <c r="BA46" s="39"/>
      <c r="BB46" s="39"/>
      <c r="BC46" s="39"/>
      <c r="BD46" s="39"/>
      <c r="BE46" s="39"/>
      <c r="BF46" s="39"/>
      <c r="BG46" s="69" t="s">
        <v>27</v>
      </c>
      <c r="BH46" s="70"/>
      <c r="BI46" s="70"/>
      <c r="BJ46" s="70"/>
      <c r="BK46" s="70"/>
      <c r="BL46" s="70"/>
    </row>
    <row r="47" spans="1:64" ht="15.95" customHeight="1" x14ac:dyDescent="0.2">
      <c r="A47" s="35">
        <v>1</v>
      </c>
      <c r="B47" s="35"/>
      <c r="C47" s="35"/>
      <c r="D47" s="43">
        <v>2</v>
      </c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5"/>
      <c r="AQ47" s="40">
        <v>3</v>
      </c>
      <c r="AR47" s="41"/>
      <c r="AS47" s="41"/>
      <c r="AT47" s="41"/>
      <c r="AU47" s="41"/>
      <c r="AV47" s="41"/>
      <c r="AW47" s="41"/>
      <c r="AX47" s="42"/>
      <c r="AY47" s="35">
        <v>4</v>
      </c>
      <c r="AZ47" s="35"/>
      <c r="BA47" s="35"/>
      <c r="BB47" s="35"/>
      <c r="BC47" s="35"/>
      <c r="BD47" s="35"/>
      <c r="BE47" s="35"/>
      <c r="BF47" s="35"/>
      <c r="BG47" s="40">
        <v>6</v>
      </c>
      <c r="BH47" s="41"/>
      <c r="BI47" s="41"/>
      <c r="BJ47" s="41"/>
      <c r="BK47" s="41"/>
      <c r="BL47" s="41"/>
    </row>
    <row r="48" spans="1:64" ht="12.75" hidden="1" customHeight="1" x14ac:dyDescent="0.2">
      <c r="A48" s="35">
        <v>1</v>
      </c>
      <c r="B48" s="35"/>
      <c r="C48" s="3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20" t="s">
        <v>16</v>
      </c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2"/>
      <c r="AG48" s="5"/>
      <c r="AH48" s="5"/>
      <c r="AI48" s="5"/>
      <c r="AJ48" s="5"/>
      <c r="AK48" s="5"/>
      <c r="AL48" s="5"/>
      <c r="AM48" s="5"/>
      <c r="AN48" s="5"/>
      <c r="AO48" s="6"/>
      <c r="AP48" s="7"/>
      <c r="AQ48" s="81">
        <v>500000</v>
      </c>
      <c r="AR48" s="82"/>
      <c r="AS48" s="82"/>
      <c r="AT48" s="82"/>
      <c r="AU48" s="82"/>
      <c r="AV48" s="82"/>
      <c r="AW48" s="82"/>
      <c r="AX48" s="83"/>
      <c r="AY48" s="85">
        <v>0</v>
      </c>
      <c r="AZ48" s="85"/>
      <c r="BA48" s="85"/>
      <c r="BB48" s="85"/>
      <c r="BC48" s="85"/>
      <c r="BD48" s="85"/>
      <c r="BE48" s="85"/>
      <c r="BF48" s="85"/>
      <c r="BG48" s="114">
        <f>AQ48+AY48</f>
        <v>500000</v>
      </c>
      <c r="BH48" s="115"/>
      <c r="BI48" s="115"/>
      <c r="BJ48" s="115"/>
      <c r="BK48" s="115"/>
      <c r="BL48" s="115"/>
    </row>
    <row r="49" spans="1:64" s="29" customFormat="1" ht="33" customHeight="1" x14ac:dyDescent="0.25">
      <c r="A49" s="77">
        <v>1</v>
      </c>
      <c r="B49" s="77"/>
      <c r="C49" s="77"/>
      <c r="D49" s="64" t="s">
        <v>72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6"/>
      <c r="AQ49" s="78">
        <f>AU58</f>
        <v>840000</v>
      </c>
      <c r="AR49" s="78"/>
      <c r="AS49" s="78"/>
      <c r="AT49" s="78"/>
      <c r="AU49" s="78"/>
      <c r="AV49" s="78"/>
      <c r="AW49" s="78"/>
      <c r="AX49" s="78"/>
      <c r="AY49" s="62">
        <f>SUM(AY48)</f>
        <v>0</v>
      </c>
      <c r="AZ49" s="62"/>
      <c r="BA49" s="62"/>
      <c r="BB49" s="62"/>
      <c r="BC49" s="62"/>
      <c r="BD49" s="62"/>
      <c r="BE49" s="62"/>
      <c r="BF49" s="63"/>
      <c r="BG49" s="61">
        <f>AQ49+AY49</f>
        <v>840000</v>
      </c>
      <c r="BH49" s="62"/>
      <c r="BI49" s="62"/>
      <c r="BJ49" s="62"/>
      <c r="BK49" s="62"/>
      <c r="BL49" s="62"/>
    </row>
    <row r="50" spans="1:64" s="29" customFormat="1" ht="18" customHeight="1" x14ac:dyDescent="0.25">
      <c r="A50" s="116" t="s">
        <v>49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7"/>
      <c r="AQ50" s="78">
        <f>SUM(AQ49)</f>
        <v>840000</v>
      </c>
      <c r="AR50" s="78"/>
      <c r="AS50" s="78"/>
      <c r="AT50" s="78"/>
      <c r="AU50" s="78"/>
      <c r="AV50" s="78"/>
      <c r="AW50" s="78"/>
      <c r="AX50" s="78"/>
      <c r="AY50" s="62">
        <f>SUM(AY49)</f>
        <v>0</v>
      </c>
      <c r="AZ50" s="62"/>
      <c r="BA50" s="62"/>
      <c r="BB50" s="62"/>
      <c r="BC50" s="62"/>
      <c r="BD50" s="62"/>
      <c r="BE50" s="62"/>
      <c r="BF50" s="63"/>
      <c r="BG50" s="61">
        <f>SUM(BG49)</f>
        <v>840000</v>
      </c>
      <c r="BH50" s="62"/>
      <c r="BI50" s="62"/>
      <c r="BJ50" s="62"/>
      <c r="BK50" s="62"/>
      <c r="BL50" s="62"/>
    </row>
    <row r="52" spans="1:64" ht="15.75" customHeight="1" x14ac:dyDescent="0.2">
      <c r="A52" s="52" t="s">
        <v>47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2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</row>
    <row r="53" spans="1:64" ht="2.25" customHeight="1" x14ac:dyDescent="0.2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</row>
    <row r="54" spans="1:64" ht="0.75" hidden="1" customHeight="1" x14ac:dyDescent="0.2"/>
    <row r="55" spans="1:64" ht="27" customHeight="1" x14ac:dyDescent="0.2">
      <c r="A55" s="35" t="s">
        <v>8</v>
      </c>
      <c r="B55" s="35"/>
      <c r="C55" s="35" t="s">
        <v>32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 t="s">
        <v>12</v>
      </c>
      <c r="AF55" s="35"/>
      <c r="AG55" s="35"/>
      <c r="AH55" s="35"/>
      <c r="AI55" s="35"/>
      <c r="AJ55" s="40" t="s">
        <v>11</v>
      </c>
      <c r="AK55" s="41"/>
      <c r="AL55" s="41"/>
      <c r="AM55" s="41"/>
      <c r="AN55" s="41"/>
      <c r="AO55" s="41"/>
      <c r="AP55" s="41"/>
      <c r="AQ55" s="41"/>
      <c r="AR55" s="41"/>
      <c r="AS55" s="41"/>
      <c r="AT55" s="42"/>
      <c r="AU55" s="40" t="str">
        <f>AQ39</f>
        <v>загальний фонд</v>
      </c>
      <c r="AV55" s="41"/>
      <c r="AW55" s="41"/>
      <c r="AX55" s="41"/>
      <c r="AY55" s="41"/>
      <c r="AZ55" s="42"/>
      <c r="BA55" s="40" t="str">
        <f>AY39</f>
        <v>спеціальний фонд</v>
      </c>
      <c r="BB55" s="41"/>
      <c r="BC55" s="41"/>
      <c r="BD55" s="41"/>
      <c r="BE55" s="41"/>
      <c r="BF55" s="42"/>
      <c r="BG55" s="35" t="s">
        <v>28</v>
      </c>
      <c r="BH55" s="35"/>
      <c r="BI55" s="35"/>
      <c r="BJ55" s="35"/>
      <c r="BK55" s="35"/>
      <c r="BL55" s="35"/>
    </row>
    <row r="56" spans="1:64" ht="13.9" customHeight="1" x14ac:dyDescent="0.2">
      <c r="A56" s="35">
        <v>1</v>
      </c>
      <c r="B56" s="35"/>
      <c r="C56" s="35">
        <v>3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>
        <v>4</v>
      </c>
      <c r="AF56" s="35"/>
      <c r="AG56" s="35"/>
      <c r="AH56" s="35"/>
      <c r="AI56" s="35"/>
      <c r="AJ56" s="40">
        <v>5</v>
      </c>
      <c r="AK56" s="41"/>
      <c r="AL56" s="41"/>
      <c r="AM56" s="41"/>
      <c r="AN56" s="41"/>
      <c r="AO56" s="41"/>
      <c r="AP56" s="41"/>
      <c r="AQ56" s="41"/>
      <c r="AR56" s="41"/>
      <c r="AS56" s="41"/>
      <c r="AT56" s="42"/>
      <c r="AU56" s="40"/>
      <c r="AV56" s="41"/>
      <c r="AW56" s="41"/>
      <c r="AX56" s="41"/>
      <c r="AY56" s="41"/>
      <c r="AZ56" s="42"/>
      <c r="BA56" s="40"/>
      <c r="BB56" s="41"/>
      <c r="BC56" s="41"/>
      <c r="BD56" s="41"/>
      <c r="BE56" s="41"/>
      <c r="BF56" s="42"/>
      <c r="BG56" s="35">
        <v>6</v>
      </c>
      <c r="BH56" s="35"/>
      <c r="BI56" s="35"/>
      <c r="BJ56" s="35"/>
      <c r="BK56" s="35"/>
      <c r="BL56" s="35"/>
    </row>
    <row r="57" spans="1:64" ht="17.25" customHeight="1" x14ac:dyDescent="0.2">
      <c r="A57" s="57"/>
      <c r="B57" s="58"/>
      <c r="C57" s="68" t="s">
        <v>19</v>
      </c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39"/>
      <c r="AF57" s="39"/>
      <c r="AG57" s="39"/>
      <c r="AH57" s="39"/>
      <c r="AI57" s="39"/>
      <c r="AJ57" s="43"/>
      <c r="AK57" s="44"/>
      <c r="AL57" s="44"/>
      <c r="AM57" s="44"/>
      <c r="AN57" s="44"/>
      <c r="AO57" s="44"/>
      <c r="AP57" s="44"/>
      <c r="AQ57" s="44"/>
      <c r="AR57" s="44"/>
      <c r="AS57" s="44"/>
      <c r="AT57" s="45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</row>
    <row r="58" spans="1:64" ht="21" customHeight="1" x14ac:dyDescent="0.2">
      <c r="A58" s="57">
        <v>1</v>
      </c>
      <c r="B58" s="58"/>
      <c r="C58" s="67" t="s">
        <v>73</v>
      </c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9" t="s">
        <v>58</v>
      </c>
      <c r="AF58" s="70"/>
      <c r="AG58" s="70"/>
      <c r="AH58" s="70"/>
      <c r="AI58" s="71"/>
      <c r="AJ58" s="69" t="s">
        <v>62</v>
      </c>
      <c r="AK58" s="70"/>
      <c r="AL58" s="70"/>
      <c r="AM58" s="70"/>
      <c r="AN58" s="70"/>
      <c r="AO58" s="70"/>
      <c r="AP58" s="70"/>
      <c r="AQ58" s="70"/>
      <c r="AR58" s="70"/>
      <c r="AS58" s="70"/>
      <c r="AT58" s="71"/>
      <c r="AU58" s="36">
        <f>SUM(AU59:AZ60)</f>
        <v>840000</v>
      </c>
      <c r="AV58" s="36"/>
      <c r="AW58" s="36"/>
      <c r="AX58" s="36"/>
      <c r="AY58" s="36"/>
      <c r="AZ58" s="36"/>
      <c r="BA58" s="36">
        <f>SUM(BA59:BF60)</f>
        <v>0</v>
      </c>
      <c r="BB58" s="36"/>
      <c r="BC58" s="36"/>
      <c r="BD58" s="36"/>
      <c r="BE58" s="36"/>
      <c r="BF58" s="36"/>
      <c r="BG58" s="36">
        <f>SUM(BG59:BL60)</f>
        <v>840000</v>
      </c>
      <c r="BH58" s="36"/>
      <c r="BI58" s="36"/>
      <c r="BJ58" s="36"/>
      <c r="BK58" s="36"/>
      <c r="BL58" s="36"/>
    </row>
    <row r="59" spans="1:64" ht="16.5" customHeight="1" x14ac:dyDescent="0.2">
      <c r="A59" s="57"/>
      <c r="B59" s="58"/>
      <c r="C59" s="67" t="s">
        <v>74</v>
      </c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72"/>
      <c r="AF59" s="73"/>
      <c r="AG59" s="73"/>
      <c r="AH59" s="73"/>
      <c r="AI59" s="74"/>
      <c r="AJ59" s="72"/>
      <c r="AK59" s="73"/>
      <c r="AL59" s="73"/>
      <c r="AM59" s="73"/>
      <c r="AN59" s="73"/>
      <c r="AO59" s="73"/>
      <c r="AP59" s="73"/>
      <c r="AQ59" s="73"/>
      <c r="AR59" s="73"/>
      <c r="AS59" s="73"/>
      <c r="AT59" s="74"/>
      <c r="AU59" s="36">
        <f>184700+250000+300000-1300+104215+785</f>
        <v>838400</v>
      </c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>
        <f>AU59+BA59</f>
        <v>838400</v>
      </c>
      <c r="BH59" s="36"/>
      <c r="BI59" s="36"/>
      <c r="BJ59" s="36"/>
      <c r="BK59" s="36"/>
      <c r="BL59" s="36"/>
    </row>
    <row r="60" spans="1:64" ht="15" customHeight="1" x14ac:dyDescent="0.2">
      <c r="A60" s="31"/>
      <c r="B60" s="32"/>
      <c r="C60" s="67" t="s">
        <v>64</v>
      </c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75"/>
      <c r="AF60" s="34"/>
      <c r="AG60" s="34"/>
      <c r="AH60" s="34"/>
      <c r="AI60" s="76"/>
      <c r="AJ60" s="75"/>
      <c r="AK60" s="34"/>
      <c r="AL60" s="34"/>
      <c r="AM60" s="34"/>
      <c r="AN60" s="34"/>
      <c r="AO60" s="34"/>
      <c r="AP60" s="34"/>
      <c r="AQ60" s="34"/>
      <c r="AR60" s="34"/>
      <c r="AS60" s="34"/>
      <c r="AT60" s="76"/>
      <c r="AU60" s="36">
        <f>300+1300</f>
        <v>1600</v>
      </c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>
        <f>AU60+BA60</f>
        <v>1600</v>
      </c>
      <c r="BH60" s="36"/>
      <c r="BI60" s="36"/>
      <c r="BJ60" s="36"/>
      <c r="BK60" s="36"/>
      <c r="BL60" s="36"/>
    </row>
    <row r="61" spans="1:64" ht="17.25" customHeight="1" x14ac:dyDescent="0.2">
      <c r="A61" s="57"/>
      <c r="B61" s="58"/>
      <c r="C61" s="68" t="s">
        <v>20</v>
      </c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39"/>
      <c r="AF61" s="39"/>
      <c r="AG61" s="39"/>
      <c r="AH61" s="39"/>
      <c r="AI61" s="39"/>
      <c r="AJ61" s="43"/>
      <c r="AK61" s="44"/>
      <c r="AL61" s="44"/>
      <c r="AM61" s="44"/>
      <c r="AN61" s="44"/>
      <c r="AO61" s="44"/>
      <c r="AP61" s="44"/>
      <c r="AQ61" s="44"/>
      <c r="AR61" s="44"/>
      <c r="AS61" s="44"/>
      <c r="AT61" s="45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</row>
    <row r="62" spans="1:64" ht="30" customHeight="1" x14ac:dyDescent="0.2">
      <c r="A62" s="57">
        <v>1</v>
      </c>
      <c r="B62" s="58"/>
      <c r="C62" s="86" t="s">
        <v>75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8"/>
      <c r="AE62" s="69" t="s">
        <v>26</v>
      </c>
      <c r="AF62" s="70"/>
      <c r="AG62" s="70"/>
      <c r="AH62" s="70"/>
      <c r="AI62" s="71"/>
      <c r="AJ62" s="69" t="s">
        <v>82</v>
      </c>
      <c r="AK62" s="70"/>
      <c r="AL62" s="70"/>
      <c r="AM62" s="70"/>
      <c r="AN62" s="70"/>
      <c r="AO62" s="70"/>
      <c r="AP62" s="70"/>
      <c r="AQ62" s="70"/>
      <c r="AR62" s="70"/>
      <c r="AS62" s="70"/>
      <c r="AT62" s="71"/>
      <c r="AU62" s="56">
        <f>SUM(AU63:AZ68)</f>
        <v>73</v>
      </c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36">
        <f>AU62+BA62</f>
        <v>73</v>
      </c>
      <c r="BH62" s="36"/>
      <c r="BI62" s="36"/>
      <c r="BJ62" s="36"/>
      <c r="BK62" s="36"/>
      <c r="BL62" s="36"/>
    </row>
    <row r="63" spans="1:64" ht="17.25" customHeight="1" x14ac:dyDescent="0.2">
      <c r="A63" s="27"/>
      <c r="B63" s="28"/>
      <c r="C63" s="86" t="s">
        <v>78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8"/>
      <c r="AE63" s="72"/>
      <c r="AF63" s="73"/>
      <c r="AG63" s="73"/>
      <c r="AH63" s="73"/>
      <c r="AI63" s="74"/>
      <c r="AJ63" s="72"/>
      <c r="AK63" s="73"/>
      <c r="AL63" s="73"/>
      <c r="AM63" s="73"/>
      <c r="AN63" s="73"/>
      <c r="AO63" s="73"/>
      <c r="AP63" s="73"/>
      <c r="AQ63" s="73"/>
      <c r="AR63" s="73"/>
      <c r="AS63" s="73"/>
      <c r="AT63" s="74"/>
      <c r="AU63" s="56">
        <v>0</v>
      </c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36">
        <f t="shared" ref="BG63:BG68" si="0">AU63+BA63</f>
        <v>0</v>
      </c>
      <c r="BH63" s="36"/>
      <c r="BI63" s="36"/>
      <c r="BJ63" s="36"/>
      <c r="BK63" s="36"/>
      <c r="BL63" s="36"/>
    </row>
    <row r="64" spans="1:64" ht="18" customHeight="1" x14ac:dyDescent="0.2">
      <c r="A64" s="27"/>
      <c r="B64" s="28"/>
      <c r="C64" s="86" t="s">
        <v>79</v>
      </c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8"/>
      <c r="AE64" s="72"/>
      <c r="AF64" s="73"/>
      <c r="AG64" s="73"/>
      <c r="AH64" s="73"/>
      <c r="AI64" s="74"/>
      <c r="AJ64" s="72"/>
      <c r="AK64" s="73"/>
      <c r="AL64" s="73"/>
      <c r="AM64" s="73"/>
      <c r="AN64" s="73"/>
      <c r="AO64" s="73"/>
      <c r="AP64" s="73"/>
      <c r="AQ64" s="73"/>
      <c r="AR64" s="73"/>
      <c r="AS64" s="73"/>
      <c r="AT64" s="74"/>
      <c r="AU64" s="56">
        <v>16</v>
      </c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36">
        <f t="shared" si="0"/>
        <v>16</v>
      </c>
      <c r="BH64" s="36"/>
      <c r="BI64" s="36"/>
      <c r="BJ64" s="36"/>
      <c r="BK64" s="36"/>
      <c r="BL64" s="36"/>
    </row>
    <row r="65" spans="1:64" ht="17.25" customHeight="1" x14ac:dyDescent="0.2">
      <c r="A65" s="27"/>
      <c r="B65" s="28"/>
      <c r="C65" s="86" t="s">
        <v>80</v>
      </c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8"/>
      <c r="AE65" s="72"/>
      <c r="AF65" s="73"/>
      <c r="AG65" s="73"/>
      <c r="AH65" s="73"/>
      <c r="AI65" s="74"/>
      <c r="AJ65" s="72"/>
      <c r="AK65" s="73"/>
      <c r="AL65" s="73"/>
      <c r="AM65" s="73"/>
      <c r="AN65" s="73"/>
      <c r="AO65" s="73"/>
      <c r="AP65" s="73"/>
      <c r="AQ65" s="73"/>
      <c r="AR65" s="73"/>
      <c r="AS65" s="73"/>
      <c r="AT65" s="74"/>
      <c r="AU65" s="56">
        <v>11</v>
      </c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36">
        <f t="shared" si="0"/>
        <v>11</v>
      </c>
      <c r="BH65" s="36"/>
      <c r="BI65" s="36"/>
      <c r="BJ65" s="36"/>
      <c r="BK65" s="36"/>
      <c r="BL65" s="36"/>
    </row>
    <row r="66" spans="1:64" ht="18" customHeight="1" x14ac:dyDescent="0.2">
      <c r="A66" s="27"/>
      <c r="B66" s="28"/>
      <c r="C66" s="86" t="s">
        <v>77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8"/>
      <c r="AE66" s="72"/>
      <c r="AF66" s="73"/>
      <c r="AG66" s="73"/>
      <c r="AH66" s="73"/>
      <c r="AI66" s="74"/>
      <c r="AJ66" s="72"/>
      <c r="AK66" s="73"/>
      <c r="AL66" s="73"/>
      <c r="AM66" s="73"/>
      <c r="AN66" s="73"/>
      <c r="AO66" s="73"/>
      <c r="AP66" s="73"/>
      <c r="AQ66" s="73"/>
      <c r="AR66" s="73"/>
      <c r="AS66" s="73"/>
      <c r="AT66" s="74"/>
      <c r="AU66" s="56">
        <v>2</v>
      </c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36">
        <f t="shared" si="0"/>
        <v>2</v>
      </c>
      <c r="BH66" s="36"/>
      <c r="BI66" s="36"/>
      <c r="BJ66" s="36"/>
      <c r="BK66" s="36"/>
      <c r="BL66" s="36"/>
    </row>
    <row r="67" spans="1:64" ht="30" customHeight="1" x14ac:dyDescent="0.2">
      <c r="A67" s="27"/>
      <c r="B67" s="28"/>
      <c r="C67" s="86" t="s">
        <v>76</v>
      </c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8"/>
      <c r="AE67" s="72"/>
      <c r="AF67" s="73"/>
      <c r="AG67" s="73"/>
      <c r="AH67" s="73"/>
      <c r="AI67" s="74"/>
      <c r="AJ67" s="72"/>
      <c r="AK67" s="73"/>
      <c r="AL67" s="73"/>
      <c r="AM67" s="73"/>
      <c r="AN67" s="73"/>
      <c r="AO67" s="73"/>
      <c r="AP67" s="73"/>
      <c r="AQ67" s="73"/>
      <c r="AR67" s="73"/>
      <c r="AS67" s="73"/>
      <c r="AT67" s="74"/>
      <c r="AU67" s="56">
        <v>0</v>
      </c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36">
        <f>AU67+BA67</f>
        <v>0</v>
      </c>
      <c r="BH67" s="36"/>
      <c r="BI67" s="36"/>
      <c r="BJ67" s="36"/>
      <c r="BK67" s="36"/>
      <c r="BL67" s="36"/>
    </row>
    <row r="68" spans="1:64" ht="17.25" customHeight="1" x14ac:dyDescent="0.2">
      <c r="A68" s="31"/>
      <c r="B68" s="32"/>
      <c r="C68" s="86" t="s">
        <v>81</v>
      </c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8"/>
      <c r="AE68" s="75"/>
      <c r="AF68" s="34"/>
      <c r="AG68" s="34"/>
      <c r="AH68" s="34"/>
      <c r="AI68" s="76"/>
      <c r="AJ68" s="75"/>
      <c r="AK68" s="34"/>
      <c r="AL68" s="34"/>
      <c r="AM68" s="34"/>
      <c r="AN68" s="34"/>
      <c r="AO68" s="34"/>
      <c r="AP68" s="34"/>
      <c r="AQ68" s="34"/>
      <c r="AR68" s="34"/>
      <c r="AS68" s="34"/>
      <c r="AT68" s="76"/>
      <c r="AU68" s="56">
        <v>44</v>
      </c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36">
        <f t="shared" si="0"/>
        <v>44</v>
      </c>
      <c r="BH68" s="36"/>
      <c r="BI68" s="36"/>
      <c r="BJ68" s="36"/>
      <c r="BK68" s="36"/>
      <c r="BL68" s="36"/>
    </row>
    <row r="69" spans="1:64" ht="16.899999999999999" customHeight="1" x14ac:dyDescent="0.2">
      <c r="A69" s="57"/>
      <c r="B69" s="58"/>
      <c r="C69" s="68" t="s">
        <v>21</v>
      </c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39"/>
      <c r="AF69" s="39"/>
      <c r="AG69" s="39"/>
      <c r="AH69" s="39"/>
      <c r="AI69" s="39"/>
      <c r="AJ69" s="43"/>
      <c r="AK69" s="44"/>
      <c r="AL69" s="44"/>
      <c r="AM69" s="44"/>
      <c r="AN69" s="44"/>
      <c r="AO69" s="44"/>
      <c r="AP69" s="44"/>
      <c r="AQ69" s="44"/>
      <c r="AR69" s="44"/>
      <c r="AS69" s="44"/>
      <c r="AT69" s="45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</row>
    <row r="70" spans="1:64" ht="17.25" customHeight="1" x14ac:dyDescent="0.2">
      <c r="A70" s="31">
        <v>1</v>
      </c>
      <c r="B70" s="32"/>
      <c r="C70" s="67" t="s">
        <v>83</v>
      </c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39" t="s">
        <v>58</v>
      </c>
      <c r="AF70" s="39"/>
      <c r="AG70" s="39"/>
      <c r="AH70" s="39"/>
      <c r="AI70" s="39"/>
      <c r="AJ70" s="43" t="s">
        <v>63</v>
      </c>
      <c r="AK70" s="44"/>
      <c r="AL70" s="44"/>
      <c r="AM70" s="44"/>
      <c r="AN70" s="44"/>
      <c r="AO70" s="44"/>
      <c r="AP70" s="44"/>
      <c r="AQ70" s="44"/>
      <c r="AR70" s="44"/>
      <c r="AS70" s="44"/>
      <c r="AT70" s="45"/>
      <c r="AU70" s="56">
        <f>AU59/AU62/12</f>
        <v>957.07762557077615</v>
      </c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>
        <f>BG59/BG62/12</f>
        <v>957.07762557077615</v>
      </c>
      <c r="BH70" s="56"/>
      <c r="BI70" s="56"/>
      <c r="BJ70" s="56"/>
      <c r="BK70" s="56"/>
      <c r="BL70" s="56"/>
    </row>
    <row r="71" spans="1:64" ht="15" customHeight="1" x14ac:dyDescent="0.2">
      <c r="A71" s="57"/>
      <c r="B71" s="58"/>
      <c r="C71" s="68" t="s">
        <v>22</v>
      </c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39"/>
      <c r="AF71" s="39"/>
      <c r="AG71" s="39"/>
      <c r="AH71" s="39"/>
      <c r="AI71" s="39"/>
      <c r="AJ71" s="43"/>
      <c r="AK71" s="44"/>
      <c r="AL71" s="44"/>
      <c r="AM71" s="44"/>
      <c r="AN71" s="44"/>
      <c r="AO71" s="44"/>
      <c r="AP71" s="44"/>
      <c r="AQ71" s="44"/>
      <c r="AR71" s="44"/>
      <c r="AS71" s="44"/>
      <c r="AT71" s="45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56"/>
      <c r="BH71" s="56"/>
      <c r="BI71" s="56"/>
      <c r="BJ71" s="56"/>
      <c r="BK71" s="56"/>
      <c r="BL71" s="56"/>
    </row>
    <row r="72" spans="1:64" ht="16.5" customHeight="1" x14ac:dyDescent="0.2">
      <c r="A72" s="31">
        <v>1</v>
      </c>
      <c r="B72" s="32"/>
      <c r="C72" s="67" t="s">
        <v>65</v>
      </c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39" t="s">
        <v>24</v>
      </c>
      <c r="AF72" s="39"/>
      <c r="AG72" s="39"/>
      <c r="AH72" s="39"/>
      <c r="AI72" s="39"/>
      <c r="AJ72" s="43" t="s">
        <v>63</v>
      </c>
      <c r="AK72" s="44"/>
      <c r="AL72" s="44"/>
      <c r="AM72" s="44"/>
      <c r="AN72" s="44"/>
      <c r="AO72" s="44"/>
      <c r="AP72" s="44"/>
      <c r="AQ72" s="44"/>
      <c r="AR72" s="44"/>
      <c r="AS72" s="44"/>
      <c r="AT72" s="45"/>
      <c r="AU72" s="56">
        <v>100</v>
      </c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>
        <f>AU72+BA72</f>
        <v>100</v>
      </c>
      <c r="BH72" s="56"/>
      <c r="BI72" s="56"/>
      <c r="BJ72" s="56"/>
      <c r="BK72" s="56"/>
      <c r="BL72" s="56"/>
    </row>
    <row r="74" spans="1:64" ht="23.25" customHeight="1" x14ac:dyDescent="0.2">
      <c r="A74" s="51" t="s">
        <v>87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3"/>
      <c r="AO74" s="118" t="s">
        <v>88</v>
      </c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1:64" ht="14.45" customHeight="1" x14ac:dyDescent="0.2">
      <c r="W75" s="55" t="s">
        <v>14</v>
      </c>
      <c r="X75" s="55"/>
      <c r="Y75" s="55"/>
      <c r="Z75" s="55"/>
      <c r="AA75" s="55"/>
      <c r="AB75" s="55"/>
      <c r="AC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O75" s="55" t="s">
        <v>15</v>
      </c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</row>
    <row r="76" spans="1:64" ht="15.75" x14ac:dyDescent="0.2">
      <c r="A76" s="51" t="s">
        <v>25</v>
      </c>
      <c r="B76" s="51"/>
      <c r="C76" s="51"/>
      <c r="D76" s="51"/>
      <c r="E76" s="51"/>
      <c r="F76" s="51"/>
    </row>
    <row r="77" spans="1:64" ht="5.25" customHeight="1" x14ac:dyDescent="0.2"/>
    <row r="78" spans="1:64" s="30" customFormat="1" ht="15.75" x14ac:dyDescent="0.25">
      <c r="B78" s="30" t="s">
        <v>53</v>
      </c>
    </row>
    <row r="79" spans="1:64" ht="17.25" customHeight="1" x14ac:dyDescent="0.2">
      <c r="A79" s="51" t="s">
        <v>57</v>
      </c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73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3"/>
      <c r="AO79" s="118" t="s">
        <v>84</v>
      </c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1:64" ht="20.45" customHeight="1" x14ac:dyDescent="0.2">
      <c r="W80" s="55" t="s">
        <v>14</v>
      </c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O80" s="55" t="s">
        <v>15</v>
      </c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</row>
    <row r="81" spans="1:59" x14ac:dyDescent="0.2">
      <c r="A81" s="4"/>
      <c r="B81" s="4"/>
      <c r="C81" s="25" t="s">
        <v>54</v>
      </c>
      <c r="D81" s="25"/>
      <c r="E81" s="25"/>
      <c r="F81" s="4"/>
      <c r="G81" s="4"/>
      <c r="H81" s="4"/>
      <c r="I81" s="119">
        <v>44392</v>
      </c>
      <c r="J81" s="119"/>
      <c r="K81" s="119"/>
      <c r="L81" s="119"/>
      <c r="M81" s="119"/>
      <c r="N81" s="119"/>
      <c r="O81" s="119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</row>
    <row r="83" spans="1:59" x14ac:dyDescent="0.2">
      <c r="E83" s="1" t="s">
        <v>48</v>
      </c>
    </row>
  </sheetData>
  <mergeCells count="227">
    <mergeCell ref="AE62:AI68"/>
    <mergeCell ref="AJ62:AT68"/>
    <mergeCell ref="C68:AD68"/>
    <mergeCell ref="AU68:AZ68"/>
    <mergeCell ref="BA68:BF68"/>
    <mergeCell ref="BA64:BF64"/>
    <mergeCell ref="BG64:BL64"/>
    <mergeCell ref="C65:AD65"/>
    <mergeCell ref="AU65:AZ65"/>
    <mergeCell ref="BA65:BF65"/>
    <mergeCell ref="I81:O81"/>
    <mergeCell ref="C67:AD67"/>
    <mergeCell ref="AU67:AZ67"/>
    <mergeCell ref="BA67:BF67"/>
    <mergeCell ref="BG67:BL67"/>
    <mergeCell ref="AO80:BG80"/>
    <mergeCell ref="W75:AM75"/>
    <mergeCell ref="AE58:AI60"/>
    <mergeCell ref="AU59:AZ59"/>
    <mergeCell ref="BA59:BF59"/>
    <mergeCell ref="BG59:BL59"/>
    <mergeCell ref="C63:AD63"/>
    <mergeCell ref="AU63:AZ63"/>
    <mergeCell ref="BA63:BF63"/>
    <mergeCell ref="BG68:BL68"/>
    <mergeCell ref="AO74:BG74"/>
    <mergeCell ref="BG69:BL69"/>
    <mergeCell ref="AE69:AI69"/>
    <mergeCell ref="BG71:BL71"/>
    <mergeCell ref="AE72:AI72"/>
    <mergeCell ref="C72:AD72"/>
    <mergeCell ref="A70:B70"/>
    <mergeCell ref="C70:AD70"/>
    <mergeCell ref="AE70:AI70"/>
    <mergeCell ref="AJ70:AT70"/>
    <mergeCell ref="AU70:AZ70"/>
    <mergeCell ref="BG70:BL70"/>
    <mergeCell ref="BG72:BL72"/>
    <mergeCell ref="A71:B71"/>
    <mergeCell ref="A76:F76"/>
    <mergeCell ref="A79:V79"/>
    <mergeCell ref="W79:AM79"/>
    <mergeCell ref="AO79:BG79"/>
    <mergeCell ref="A72:B72"/>
    <mergeCell ref="BA71:BF71"/>
    <mergeCell ref="A74:V74"/>
    <mergeCell ref="W74:AM74"/>
    <mergeCell ref="C71:AD71"/>
    <mergeCell ref="AJ71:AT71"/>
    <mergeCell ref="BA62:BF62"/>
    <mergeCell ref="C57:AD57"/>
    <mergeCell ref="AU58:AZ58"/>
    <mergeCell ref="BA66:BF66"/>
    <mergeCell ref="C64:AD64"/>
    <mergeCell ref="C58:AD58"/>
    <mergeCell ref="AU60:AZ60"/>
    <mergeCell ref="BG63:BL63"/>
    <mergeCell ref="BG65:BL65"/>
    <mergeCell ref="C66:AD66"/>
    <mergeCell ref="C69:AD69"/>
    <mergeCell ref="AU69:AZ69"/>
    <mergeCell ref="A52:BL52"/>
    <mergeCell ref="A69:B69"/>
    <mergeCell ref="BG57:BL57"/>
    <mergeCell ref="BG61:BL61"/>
    <mergeCell ref="AU66:AZ66"/>
    <mergeCell ref="BG62:BL62"/>
    <mergeCell ref="BA69:BF69"/>
    <mergeCell ref="AJ69:AT69"/>
    <mergeCell ref="BG66:BL66"/>
    <mergeCell ref="BG48:BL48"/>
    <mergeCell ref="BG49:BL49"/>
    <mergeCell ref="AQ50:AX50"/>
    <mergeCell ref="AY50:BF50"/>
    <mergeCell ref="BG50:BL50"/>
    <mergeCell ref="A50:AP50"/>
    <mergeCell ref="BG39:BL39"/>
    <mergeCell ref="A47:C47"/>
    <mergeCell ref="D39:AP39"/>
    <mergeCell ref="D40:AP40"/>
    <mergeCell ref="D41:AP41"/>
    <mergeCell ref="AQ40:AX40"/>
    <mergeCell ref="BG46:BL46"/>
    <mergeCell ref="AQ46:AX46"/>
    <mergeCell ref="AQ47:AX47"/>
    <mergeCell ref="BG47:BL47"/>
    <mergeCell ref="BG42:BL42"/>
    <mergeCell ref="A33:C33"/>
    <mergeCell ref="D33:BL33"/>
    <mergeCell ref="A35:C35"/>
    <mergeCell ref="D35:BL35"/>
    <mergeCell ref="AQ39:AX39"/>
    <mergeCell ref="AY41:BF41"/>
    <mergeCell ref="BG41:BL41"/>
    <mergeCell ref="AY40:BF40"/>
    <mergeCell ref="A39:C39"/>
    <mergeCell ref="A37:BL37"/>
    <mergeCell ref="A25:C25"/>
    <mergeCell ref="D25:BL25"/>
    <mergeCell ref="A27:C27"/>
    <mergeCell ref="D27:BL27"/>
    <mergeCell ref="A34:C34"/>
    <mergeCell ref="D34:BL34"/>
    <mergeCell ref="A29:K29"/>
    <mergeCell ref="L29:BL29"/>
    <mergeCell ref="A31:BL31"/>
    <mergeCell ref="B15:G15"/>
    <mergeCell ref="H15:N15"/>
    <mergeCell ref="B12:I12"/>
    <mergeCell ref="B11:I11"/>
    <mergeCell ref="B13:I13"/>
    <mergeCell ref="J12:BF12"/>
    <mergeCell ref="J11:BF11"/>
    <mergeCell ref="J13:BF13"/>
    <mergeCell ref="AS1:BL1"/>
    <mergeCell ref="BG11:BL11"/>
    <mergeCell ref="BG12:BL12"/>
    <mergeCell ref="AO6:BF6"/>
    <mergeCell ref="BG13:BL13"/>
    <mergeCell ref="BG14:BL14"/>
    <mergeCell ref="AO3:BL3"/>
    <mergeCell ref="AO4:BL4"/>
    <mergeCell ref="AO7:BF7"/>
    <mergeCell ref="AO5:AP5"/>
    <mergeCell ref="BG16:BL16"/>
    <mergeCell ref="U15:BF15"/>
    <mergeCell ref="BG15:BL15"/>
    <mergeCell ref="J14:BF14"/>
    <mergeCell ref="B14:I14"/>
    <mergeCell ref="BG55:BL55"/>
    <mergeCell ref="O15:T15"/>
    <mergeCell ref="O16:T16"/>
    <mergeCell ref="A21:BL21"/>
    <mergeCell ref="U16:BF16"/>
    <mergeCell ref="B16:G16"/>
    <mergeCell ref="H16:N16"/>
    <mergeCell ref="A24:C24"/>
    <mergeCell ref="A26:C26"/>
    <mergeCell ref="D23:BL23"/>
    <mergeCell ref="BA58:BF58"/>
    <mergeCell ref="BG58:BL58"/>
    <mergeCell ref="AU57:AZ57"/>
    <mergeCell ref="A53:BL53"/>
    <mergeCell ref="BG56:BL56"/>
    <mergeCell ref="D24:BL24"/>
    <mergeCell ref="C62:AD62"/>
    <mergeCell ref="AE57:AI57"/>
    <mergeCell ref="AJ72:AT72"/>
    <mergeCell ref="BA70:BF70"/>
    <mergeCell ref="AE71:AI71"/>
    <mergeCell ref="AU72:AZ72"/>
    <mergeCell ref="BA72:BF72"/>
    <mergeCell ref="AU71:AZ71"/>
    <mergeCell ref="D26:BL26"/>
    <mergeCell ref="AY42:BF42"/>
    <mergeCell ref="A42:C42"/>
    <mergeCell ref="A48:C48"/>
    <mergeCell ref="AY46:BF46"/>
    <mergeCell ref="D46:AP46"/>
    <mergeCell ref="D47:AP47"/>
    <mergeCell ref="AY48:BF48"/>
    <mergeCell ref="A49:C49"/>
    <mergeCell ref="A57:B57"/>
    <mergeCell ref="A59:B59"/>
    <mergeCell ref="AQ42:AX42"/>
    <mergeCell ref="D42:AP42"/>
    <mergeCell ref="BA56:BF56"/>
    <mergeCell ref="AU56:AZ56"/>
    <mergeCell ref="AQ49:AX49"/>
    <mergeCell ref="AY49:BF49"/>
    <mergeCell ref="AQ48:AX48"/>
    <mergeCell ref="C61:AD61"/>
    <mergeCell ref="C55:AD55"/>
    <mergeCell ref="AJ58:AT60"/>
    <mergeCell ref="AU55:AZ55"/>
    <mergeCell ref="AJ55:AT55"/>
    <mergeCell ref="C56:AD56"/>
    <mergeCell ref="A62:B62"/>
    <mergeCell ref="D49:AP49"/>
    <mergeCell ref="C60:AD60"/>
    <mergeCell ref="AE56:AI56"/>
    <mergeCell ref="AE61:AI61"/>
    <mergeCell ref="C59:AD59"/>
    <mergeCell ref="A56:B56"/>
    <mergeCell ref="AJ56:AT56"/>
    <mergeCell ref="AE55:AI55"/>
    <mergeCell ref="A58:B58"/>
    <mergeCell ref="AO75:BG75"/>
    <mergeCell ref="BG60:BL60"/>
    <mergeCell ref="BG40:BL40"/>
    <mergeCell ref="BH17:BL17"/>
    <mergeCell ref="AN17:AQ17"/>
    <mergeCell ref="BD17:BG17"/>
    <mergeCell ref="BA57:BF57"/>
    <mergeCell ref="BA60:BF60"/>
    <mergeCell ref="AU61:AZ61"/>
    <mergeCell ref="AQ41:AX41"/>
    <mergeCell ref="A23:C23"/>
    <mergeCell ref="W80:AM80"/>
    <mergeCell ref="AJ61:AT61"/>
    <mergeCell ref="AU62:AZ62"/>
    <mergeCell ref="A40:C40"/>
    <mergeCell ref="A41:C41"/>
    <mergeCell ref="AU64:AZ64"/>
    <mergeCell ref="A60:B60"/>
    <mergeCell ref="A61:B61"/>
    <mergeCell ref="A55:B55"/>
    <mergeCell ref="A8:BL8"/>
    <mergeCell ref="A9:BL9"/>
    <mergeCell ref="U17:Y17"/>
    <mergeCell ref="AY39:BF39"/>
    <mergeCell ref="A38:BL38"/>
    <mergeCell ref="A18:BL18"/>
    <mergeCell ref="A19:BL19"/>
    <mergeCell ref="Z17:AM17"/>
    <mergeCell ref="AR17:BC17"/>
    <mergeCell ref="A17:T17"/>
    <mergeCell ref="A68:B68"/>
    <mergeCell ref="AQ5:AV5"/>
    <mergeCell ref="AX5:AZ5"/>
    <mergeCell ref="AY47:BF47"/>
    <mergeCell ref="BA61:BF61"/>
    <mergeCell ref="A44:BL44"/>
    <mergeCell ref="A45:BL45"/>
    <mergeCell ref="A46:C46"/>
    <mergeCell ref="BA55:BF55"/>
    <mergeCell ref="AJ57:AT57"/>
  </mergeCells>
  <phoneticPr fontId="6" type="noConversion"/>
  <printOptions horizontalCentered="1"/>
  <pageMargins left="0.19685039370078741" right="0.19685039370078741" top="0.59055118110236227" bottom="0.19685039370078741" header="0" footer="0"/>
  <pageSetup paperSize="9" scale="70" fitToHeight="2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Elena</cp:lastModifiedBy>
  <cp:lastPrinted>2021-07-01T13:54:00Z</cp:lastPrinted>
  <dcterms:created xsi:type="dcterms:W3CDTF">2016-08-15T09:54:21Z</dcterms:created>
  <dcterms:modified xsi:type="dcterms:W3CDTF">2021-07-21T12:16:39Z</dcterms:modified>
</cp:coreProperties>
</file>