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'КПК'!$A$1:$BL$89</definedName>
  </definedNames>
  <calcPr fullCalcOnLoad="1"/>
</workbook>
</file>

<file path=xl/sharedStrings.xml><?xml version="1.0" encoding="utf-8"?>
<sst xmlns="http://schemas.openxmlformats.org/spreadsheetml/2006/main" count="141" uniqueCount="103">
  <si>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</si>
  <si>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</si>
  <si>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</si>
  <si>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</si>
  <si>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</si>
  <si>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</si>
  <si>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</si>
  <si>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</si>
  <si>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</si>
  <si>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</si>
  <si>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</si>
  <si>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</si>
  <si>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</si>
  <si>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</si>
  <si>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</si>
  <si>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</si>
  <si>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</si>
  <si>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</si>
  <si>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</si>
  <si>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</si>
  <si>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</si>
  <si>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</si>
  <si>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</si>
  <si>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</si>
  <si>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</si>
  <si>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Сновська міська рада</t>
  </si>
  <si>
    <t>%</t>
  </si>
  <si>
    <t>ПОГОДЖЕНО:</t>
  </si>
  <si>
    <t>кошторис</t>
  </si>
  <si>
    <t>грн.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</si>
  <si>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</si>
  <si>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</si>
  <si>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</si>
  <si>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</si>
  <si>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</si>
  <si>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</si>
  <si>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</si>
  <si>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</si>
  <si>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</si>
  <si>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</si>
  <si>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</si>
  <si>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</si>
  <si>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</si>
  <si>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</si>
  <si>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</si>
  <si>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</si>
  <si>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</si>
  <si>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</si>
  <si>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</si>
  <si>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</si>
  <si>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</si>
  <si>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</si>
  <si>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</si>
  <si>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0117130</t>
  </si>
  <si>
    <t>0421</t>
  </si>
  <si>
    <t xml:space="preserve">Здійснення заходів із землеустрою </t>
  </si>
  <si>
    <t>Виготовлення технічної/експертної документації по нормативно грошовій оцінці земель населених пунктів/окремих земельних ділянок</t>
  </si>
  <si>
    <t>Виготовлення проектів відведення земельних ділянок та  проведення нормативної грошової оцінки земель населених пунктів</t>
  </si>
  <si>
    <t>Проведення інвентаризації земель в межах та за межами населених пунктів для створення інформаційної бази для ведення державного земельного кадастру</t>
  </si>
  <si>
    <t xml:space="preserve">Виготовлення проектів відведення земельних ділянок </t>
  </si>
  <si>
    <t>обсяг видатків на виготовлення технічної документації по нормативної грошової оцінкі земель/окремих ділянок</t>
  </si>
  <si>
    <t>тис.грн.</t>
  </si>
  <si>
    <t>договора, акти виконаних робіт</t>
  </si>
  <si>
    <t>середні видатки на 1 га, по виготовленню технічної /експертної документації з  нормативної грошової оцінки земель/ окремих ділянок</t>
  </si>
  <si>
    <t>якості</t>
  </si>
  <si>
    <t xml:space="preserve"> договора, акти виконаних робіт</t>
  </si>
  <si>
    <t>кількість населених пуктів, яким планується виготовити технічну/експертну документацію з  нормативної грошової оцінки  земель  / окремих ділянок</t>
  </si>
  <si>
    <t>площа земель населених пунктів/ окремих ділянок, яким  планується виготовлено технічну/експертну документацію з  нормативної грошової оцінки</t>
  </si>
  <si>
    <t>розрахунок</t>
  </si>
  <si>
    <t>відсоток площі населених пунктів, яким планується виготовити технічну/експертну документацію з  нормативної грошової оцінки земель/ окремих ділянок</t>
  </si>
  <si>
    <t xml:space="preserve">Удосконалення земельних відносин та створення сприятливих умов для сталого розвитку землекористування міських і сільських територій Сновської громади, сприяння розв’язанню екологічних та соціальних проблем села, розвитку високоефективного конкурентоспроможного сільськогосподарського виробництва, збереження природних цінностей агроландшафтів. </t>
  </si>
  <si>
    <t>од.</t>
  </si>
  <si>
    <t>Дата погодження</t>
  </si>
  <si>
    <t xml:space="preserve">Фінансовий відділ Сновської міської ради </t>
  </si>
  <si>
    <t>6. Цілі державної політики, на досягнення яких спрямована реалізація бюджетної програми:</t>
  </si>
  <si>
    <t>Проведення експертної грошової оцінки земельних ділянок, які підлягають продажу</t>
  </si>
  <si>
    <t>обсяг видатків на експертну грошову оцінку земельниих ділянок, що підлягають продажу</t>
  </si>
  <si>
    <t xml:space="preserve">від </t>
  </si>
  <si>
    <t>№</t>
  </si>
  <si>
    <t>га.</t>
  </si>
  <si>
    <t>Створення умов для реалізації органами місцевого самоврядування, фізичними та юридичними особами їхніх конституційних прав на землю; забезпечення сталого розвитку земельного господарств</t>
  </si>
  <si>
    <t>Проведення інвентаризації земель в межах та  за межами населених пунктів Сновської територіальної громади в т.ч. виготовлення документації з нормативно грошової оцінки земель</t>
  </si>
  <si>
    <t>перелік населених пунктів Сновської ТГ</t>
  </si>
  <si>
    <t>обсяг видатків на виготовлення проектів відведення земельних ділянок</t>
  </si>
  <si>
    <t>кількість виконаних проектів відведення земельних ділянок</t>
  </si>
  <si>
    <t>середні видатки на 1 проект  відведення земельних ділянок</t>
  </si>
  <si>
    <t>ЗАТВЕРДЖЕНО
Наказ Міністерства   фінансів України 26.08.2014  № 836   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</si>
  <si>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0100000</t>
  </si>
  <si>
    <t>0110000</t>
  </si>
  <si>
    <t>Начальник  фінансового відділу Сновської міської ради</t>
  </si>
  <si>
    <t>Ліна САВЧЕНКО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</si>
  <si>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2022 </t>
    </r>
    <r>
      <rPr>
        <b/>
        <sz val="12"/>
        <rFont val="Times New Roman"/>
        <family val="1"/>
      </rPr>
      <t xml:space="preserve"> рік</t>
    </r>
  </si>
  <si>
    <t>кількість земельних ділянок що підлягають продажу, яким проведено експертну грошову оцінку</t>
  </si>
  <si>
    <t>од</t>
  </si>
  <si>
    <t>середні видатки на  експертну грошову оцінку  1 земельної ділянки, що підлягає продажу</t>
  </si>
  <si>
    <t>річна динаміка середніх видатків на виготовлення 1 проекту відведення земельних ділянок</t>
  </si>
  <si>
    <t xml:space="preserve">річна динаміка середньої вартості 1 га населених пунктів, яким планується виготовити технічну/експертну документацію з  нормативної грошової оцінки земель/ окремих ділянок </t>
  </si>
  <si>
    <t xml:space="preserve">річна динаміка середньої вартості на  експертну грошову оцінку  1 земельниої ділянки, що підлягає продажу  </t>
  </si>
  <si>
    <t>Перший заступник міського голови</t>
  </si>
  <si>
    <t>Павло МІРОШНИЧЕНКО</t>
  </si>
  <si>
    <t xml:space="preserve">Розпорядження першого заступника міського голови              </t>
  </si>
  <si>
    <t>Програма використання та охорони земель Сновської міської ради Сновського району Чернігівської обл. на 2022-2026 роки</t>
  </si>
  <si>
    <t>Конституція України, Бюджетний кодекс України, Закон України "Про Державний бюджет України на 2022 рік",  ЗУ "Про місцеве самоврядування", 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"Про деякі питання запровадження програмно-цільового методу складання та виконання місцевих бюджетів" №836 від 26.08.2014р., Земельний кодекс України, постанова Кабінету Міністрів України від 17.11.1997р. № 1279 "Про порядок визначення втрат сільськогосподарського і лісогосподарського виробництва, які підлягають відшкодуванню", ЗУ "Про регулювання містобудівної діяльності", наказ МФУ "Про внесення змін  до Типової програмної класифікації видатків та кредитів місцевого бюджету" від 20.09.2017р.№793 (зі зімінами), Стратегія розвитку Сновської ОТГ на 2018-2024рр., рішення 13 сесії 8 скликання Сновської міської ради від 23.12.2021р. № 15-13/VІІІ "Про бюджет Сновської міської територіальної громади на 2022 рік".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</si>
</sst>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4" fontId="6" fillId="0" borderId="10" xfId="42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9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2" fontId="5" fillId="0" borderId="0" xfId="0" applyNumberFormat="1" applyFont="1" applyAlignment="1">
      <alignment horizontal="right" vertical="center" wrapText="1"/>
    </xf>
    <xf numFmtId="0" fontId="13" fillId="0" borderId="11" xfId="0" applyFont="1" applyBorder="1" applyAlignment="1">
      <alignment horizontal="center" wrapText="1"/>
    </xf>
    <xf numFmtId="49" fontId="15" fillId="0" borderId="1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89"/>
  <sheetViews>
    <sheetView tabSelected="1" view="pageBreakPreview" zoomScale="69" zoomScaleSheetLayoutView="69" zoomScalePageLayoutView="0" workbookViewId="0" topLeftCell="A22">
      <selection activeCell="I87" sqref="I87:N87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4" width="2.875" style="1" customWidth="1"/>
    <col min="65" max="65" width="9.75390625" style="1" customWidth="1"/>
    <col min="66" max="77" width="3.00390625" style="1" customWidth="1"/>
    <col min="78" max="78" width="0" style="1" hidden="1" customWidth="1"/>
    <col min="79" max="16384" width="9.125" style="1" customWidth="1"/>
  </cols>
  <sheetData>
    <row r="1" spans="45:64" s="18" customFormat="1" ht="31.5" customHeight="1">
      <c r="AS1" s="115" t="s">
        <v>86</v>
      </c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45:64" ht="8.25" customHeight="1"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41:64" ht="15.75" customHeight="1">
      <c r="AO3" s="86" t="s">
        <v>0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41:64" ht="15" customHeight="1">
      <c r="AO4" s="87" t="s">
        <v>100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58" ht="15.75" customHeight="1">
      <c r="AO5" s="75" t="s">
        <v>77</v>
      </c>
      <c r="AP5" s="75"/>
      <c r="AQ5" s="74">
        <v>44579</v>
      </c>
      <c r="AR5" s="75"/>
      <c r="AS5" s="75"/>
      <c r="AT5" s="75"/>
      <c r="AU5" s="75"/>
      <c r="AV5" s="32" t="s">
        <v>78</v>
      </c>
      <c r="AW5" s="75">
        <v>9</v>
      </c>
      <c r="AX5" s="75"/>
      <c r="AY5" s="75"/>
      <c r="AZ5" s="32"/>
      <c r="BA5" s="32"/>
      <c r="BB5" s="32"/>
      <c r="BC5" s="32"/>
      <c r="BD5" s="32"/>
      <c r="BE5" s="32"/>
      <c r="BF5" s="32"/>
    </row>
    <row r="6" spans="41:58" ht="13.5" customHeight="1">
      <c r="AO6" s="117" t="s">
        <v>20</v>
      </c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41:58" ht="3.75" customHeight="1" hidden="1"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8" spans="1:64" ht="15.75" customHeight="1">
      <c r="A8" s="76" t="s">
        <v>21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</row>
    <row r="9" spans="1:64" ht="15.75" customHeight="1">
      <c r="A9" s="76" t="s">
        <v>91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</row>
    <row r="10" spans="1:64" ht="7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23.25" customHeight="1">
      <c r="A11" s="15">
        <v>1</v>
      </c>
      <c r="B11" s="82" t="s">
        <v>87</v>
      </c>
      <c r="C11" s="82"/>
      <c r="D11" s="82"/>
      <c r="E11" s="82"/>
      <c r="F11" s="82"/>
      <c r="G11" s="82"/>
      <c r="H11" s="82"/>
      <c r="I11" s="82"/>
      <c r="J11" s="83" t="s">
        <v>25</v>
      </c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111" t="s">
        <v>35</v>
      </c>
      <c r="BH11" s="111"/>
      <c r="BI11" s="111"/>
      <c r="BJ11" s="111"/>
      <c r="BK11" s="111"/>
      <c r="BL11" s="111"/>
    </row>
    <row r="12" spans="1:64" s="18" customFormat="1" ht="30.75" customHeight="1">
      <c r="A12" s="19"/>
      <c r="B12" s="77" t="s">
        <v>36</v>
      </c>
      <c r="C12" s="77"/>
      <c r="D12" s="77"/>
      <c r="E12" s="77"/>
      <c r="F12" s="77"/>
      <c r="G12" s="77"/>
      <c r="H12" s="77"/>
      <c r="I12" s="77"/>
      <c r="J12" s="78" t="s">
        <v>1</v>
      </c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116" t="s">
        <v>37</v>
      </c>
      <c r="BH12" s="116"/>
      <c r="BI12" s="116"/>
      <c r="BJ12" s="116"/>
      <c r="BK12" s="116"/>
      <c r="BL12" s="116"/>
    </row>
    <row r="13" spans="1:64" ht="23.25" customHeight="1">
      <c r="A13" s="16" t="s">
        <v>13</v>
      </c>
      <c r="B13" s="82" t="s">
        <v>88</v>
      </c>
      <c r="C13" s="82"/>
      <c r="D13" s="82"/>
      <c r="E13" s="82"/>
      <c r="F13" s="82"/>
      <c r="G13" s="82"/>
      <c r="H13" s="82"/>
      <c r="I13" s="82"/>
      <c r="J13" s="83" t="s">
        <v>25</v>
      </c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111" t="s">
        <v>35</v>
      </c>
      <c r="BH13" s="111"/>
      <c r="BI13" s="111"/>
      <c r="BJ13" s="111"/>
      <c r="BK13" s="111"/>
      <c r="BL13" s="111"/>
    </row>
    <row r="14" spans="1:64" s="18" customFormat="1" ht="33" customHeight="1">
      <c r="A14" s="19"/>
      <c r="B14" s="77" t="s">
        <v>39</v>
      </c>
      <c r="C14" s="77"/>
      <c r="D14" s="77"/>
      <c r="E14" s="77"/>
      <c r="F14" s="77"/>
      <c r="G14" s="77"/>
      <c r="H14" s="77"/>
      <c r="I14" s="77"/>
      <c r="J14" s="78" t="s">
        <v>38</v>
      </c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116" t="s">
        <v>37</v>
      </c>
      <c r="BH14" s="116"/>
      <c r="BI14" s="116"/>
      <c r="BJ14" s="116"/>
      <c r="BK14" s="116"/>
      <c r="BL14" s="116"/>
    </row>
    <row r="15" spans="1:64" ht="24" customHeight="1">
      <c r="A15" s="16">
        <v>3</v>
      </c>
      <c r="B15" s="82" t="s">
        <v>53</v>
      </c>
      <c r="C15" s="82"/>
      <c r="D15" s="82"/>
      <c r="E15" s="82"/>
      <c r="F15" s="82"/>
      <c r="G15" s="82"/>
      <c r="H15" s="110">
        <v>7130</v>
      </c>
      <c r="I15" s="110"/>
      <c r="J15" s="110"/>
      <c r="K15" s="110"/>
      <c r="L15" s="110"/>
      <c r="M15" s="110"/>
      <c r="N15" s="110"/>
      <c r="O15" s="118" t="s">
        <v>54</v>
      </c>
      <c r="P15" s="118"/>
      <c r="Q15" s="118"/>
      <c r="R15" s="118"/>
      <c r="S15" s="118"/>
      <c r="T15" s="118"/>
      <c r="U15" s="110" t="s">
        <v>55</v>
      </c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1" t="s">
        <v>40</v>
      </c>
      <c r="BH15" s="111"/>
      <c r="BI15" s="111"/>
      <c r="BJ15" s="111"/>
      <c r="BK15" s="111"/>
      <c r="BL15" s="111"/>
    </row>
    <row r="16" spans="1:78" s="18" customFormat="1" ht="39" customHeight="1">
      <c r="A16" s="17"/>
      <c r="B16" s="77" t="s">
        <v>41</v>
      </c>
      <c r="C16" s="77"/>
      <c r="D16" s="77"/>
      <c r="E16" s="77"/>
      <c r="F16" s="77"/>
      <c r="G16" s="77"/>
      <c r="H16" s="119" t="s">
        <v>42</v>
      </c>
      <c r="I16" s="119"/>
      <c r="J16" s="119"/>
      <c r="K16" s="119"/>
      <c r="L16" s="119"/>
      <c r="M16" s="119"/>
      <c r="N16" s="119"/>
      <c r="O16" s="119" t="s">
        <v>43</v>
      </c>
      <c r="P16" s="119"/>
      <c r="Q16" s="119"/>
      <c r="R16" s="119"/>
      <c r="S16" s="119"/>
      <c r="T16" s="119"/>
      <c r="U16" s="120" t="s">
        <v>2</v>
      </c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77" t="s">
        <v>44</v>
      </c>
      <c r="BH16" s="77"/>
      <c r="BI16" s="77"/>
      <c r="BJ16" s="77"/>
      <c r="BK16" s="77"/>
      <c r="BL16" s="77"/>
      <c r="BZ16" s="18" t="s">
        <v>17</v>
      </c>
    </row>
    <row r="17" spans="1:78" ht="26.25" customHeight="1">
      <c r="A17" s="89" t="s">
        <v>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90">
        <f>AN17+BD17</f>
        <v>50000</v>
      </c>
      <c r="V17" s="90"/>
      <c r="W17" s="90"/>
      <c r="X17" s="90"/>
      <c r="Y17" s="90"/>
      <c r="Z17" s="112" t="s">
        <v>4</v>
      </c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09">
        <f>AQ46</f>
        <v>50000</v>
      </c>
      <c r="AO17" s="109"/>
      <c r="AP17" s="109"/>
      <c r="AQ17" s="109"/>
      <c r="AR17" s="91" t="s">
        <v>5</v>
      </c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109">
        <f>AY46</f>
        <v>0</v>
      </c>
      <c r="BE17" s="109"/>
      <c r="BF17" s="109"/>
      <c r="BG17" s="109"/>
      <c r="BH17" s="91" t="s">
        <v>6</v>
      </c>
      <c r="BI17" s="91"/>
      <c r="BJ17" s="91"/>
      <c r="BK17" s="91"/>
      <c r="BL17" s="91"/>
      <c r="BZ17" s="1" t="s">
        <v>18</v>
      </c>
    </row>
    <row r="18" spans="1:64" ht="15.75" customHeight="1">
      <c r="A18" s="87" t="s">
        <v>7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</row>
    <row r="19" spans="1:71" ht="105.75" customHeight="1">
      <c r="A19" s="92" t="s">
        <v>102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Q19" s="9"/>
      <c r="BS19" s="10"/>
    </row>
    <row r="20" spans="1:71" ht="5.25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Q20" s="9"/>
      <c r="BS20" s="10"/>
    </row>
    <row r="21" spans="1:72" ht="20.25" customHeight="1">
      <c r="A21" s="100" t="s">
        <v>74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R21" s="9"/>
      <c r="BT21" s="10"/>
    </row>
    <row r="22" spans="70:72" ht="0.75" customHeight="1">
      <c r="BR22" s="9"/>
      <c r="BT22" s="10"/>
    </row>
    <row r="23" spans="1:72" ht="17.25" customHeight="1">
      <c r="A23" s="41" t="s">
        <v>8</v>
      </c>
      <c r="B23" s="41"/>
      <c r="C23" s="41"/>
      <c r="D23" s="41" t="s">
        <v>45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R23" s="9"/>
      <c r="BT23" s="10"/>
    </row>
    <row r="24" spans="1:72" ht="12.75" customHeight="1">
      <c r="A24" s="96">
        <v>1</v>
      </c>
      <c r="B24" s="96"/>
      <c r="C24" s="96"/>
      <c r="D24" s="41">
        <v>2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R24" s="9"/>
      <c r="BT24" s="10"/>
    </row>
    <row r="25" spans="1:71" ht="38.25" customHeight="1">
      <c r="A25" s="46">
        <v>1</v>
      </c>
      <c r="B25" s="46"/>
      <c r="C25" s="46"/>
      <c r="D25" s="97" t="s">
        <v>80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9"/>
      <c r="BQ25" s="9"/>
      <c r="BS25" s="10"/>
    </row>
    <row r="26" spans="1:71" ht="16.5" customHeight="1" hidden="1">
      <c r="A26" s="46">
        <v>2</v>
      </c>
      <c r="B26" s="46"/>
      <c r="C26" s="46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Q26" s="9"/>
      <c r="BS26" s="10"/>
    </row>
    <row r="27" spans="1:71" ht="17.25" customHeight="1" hidden="1">
      <c r="A27" s="46">
        <v>3</v>
      </c>
      <c r="B27" s="46"/>
      <c r="C27" s="46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Q27" s="9"/>
      <c r="BS27" s="10"/>
    </row>
    <row r="28" spans="1:71" ht="9.7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Q28" s="9"/>
      <c r="BS28" s="10"/>
    </row>
    <row r="29" spans="1:71" ht="48" customHeight="1">
      <c r="A29" s="100" t="s">
        <v>46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22" t="s">
        <v>70</v>
      </c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Q29" s="9"/>
      <c r="BS29" s="10"/>
    </row>
    <row r="30" spans="1:71" ht="12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Q30" s="9"/>
      <c r="BS30" s="10"/>
    </row>
    <row r="31" spans="1:72" ht="15" customHeight="1">
      <c r="A31" s="100" t="s">
        <v>47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R31" s="9"/>
      <c r="BT31" s="10"/>
    </row>
    <row r="32" spans="70:72" ht="3" customHeight="1" hidden="1">
      <c r="BR32" s="9"/>
      <c r="BT32" s="10"/>
    </row>
    <row r="33" spans="1:72" ht="17.25" customHeight="1">
      <c r="A33" s="41" t="s">
        <v>8</v>
      </c>
      <c r="B33" s="41"/>
      <c r="C33" s="41"/>
      <c r="D33" s="41" t="s">
        <v>31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R33" s="9"/>
      <c r="BT33" s="10"/>
    </row>
    <row r="34" spans="1:72" ht="15.75" customHeight="1">
      <c r="A34" s="96">
        <v>1</v>
      </c>
      <c r="B34" s="96"/>
      <c r="C34" s="96"/>
      <c r="D34" s="41">
        <v>2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R34" s="9"/>
      <c r="BT34" s="10"/>
    </row>
    <row r="35" spans="1:71" ht="16.5">
      <c r="A35" s="46">
        <v>1</v>
      </c>
      <c r="B35" s="46"/>
      <c r="C35" s="46"/>
      <c r="D35" s="97" t="s">
        <v>56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  <c r="BQ35" s="9"/>
      <c r="BS35" s="10"/>
    </row>
    <row r="36" spans="1:71" ht="16.5">
      <c r="A36" s="46">
        <v>2</v>
      </c>
      <c r="B36" s="46"/>
      <c r="C36" s="46"/>
      <c r="D36" s="97" t="s">
        <v>57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9"/>
      <c r="BQ36" s="9"/>
      <c r="BS36" s="10"/>
    </row>
    <row r="37" spans="1:71" ht="16.5">
      <c r="A37" s="46">
        <v>3</v>
      </c>
      <c r="B37" s="46"/>
      <c r="C37" s="46"/>
      <c r="D37" s="97" t="s">
        <v>58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9"/>
      <c r="BQ37" s="9"/>
      <c r="BS37" s="10"/>
    </row>
    <row r="38" spans="1:71" ht="16.5">
      <c r="A38" s="2"/>
      <c r="B38" s="2"/>
      <c r="C38" s="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Q38" s="9"/>
      <c r="BS38" s="10"/>
    </row>
    <row r="39" spans="1:64" ht="15.75" customHeight="1">
      <c r="A39" s="87" t="s">
        <v>48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</row>
    <row r="40" spans="1:64" ht="15" customHeight="1">
      <c r="A40" s="64" t="s">
        <v>6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</row>
    <row r="41" spans="1:64" ht="15.75" customHeight="1">
      <c r="A41" s="96" t="s">
        <v>8</v>
      </c>
      <c r="B41" s="96"/>
      <c r="C41" s="96"/>
      <c r="D41" s="96" t="s">
        <v>32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65" t="s">
        <v>10</v>
      </c>
      <c r="AR41" s="66"/>
      <c r="AS41" s="66"/>
      <c r="AT41" s="66"/>
      <c r="AU41" s="66"/>
      <c r="AV41" s="66"/>
      <c r="AW41" s="66"/>
      <c r="AX41" s="67"/>
      <c r="AY41" s="96" t="s">
        <v>9</v>
      </c>
      <c r="AZ41" s="96"/>
      <c r="BA41" s="96"/>
      <c r="BB41" s="96"/>
      <c r="BC41" s="96"/>
      <c r="BD41" s="96"/>
      <c r="BE41" s="96"/>
      <c r="BF41" s="96"/>
      <c r="BG41" s="94" t="s">
        <v>30</v>
      </c>
      <c r="BH41" s="95"/>
      <c r="BI41" s="95"/>
      <c r="BJ41" s="95"/>
      <c r="BK41" s="95"/>
      <c r="BL41" s="95"/>
    </row>
    <row r="42" spans="1:81" ht="10.5" customHeight="1">
      <c r="A42" s="46">
        <v>1</v>
      </c>
      <c r="B42" s="46"/>
      <c r="C42" s="46"/>
      <c r="D42" s="46">
        <v>2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71">
        <v>3</v>
      </c>
      <c r="AR42" s="72"/>
      <c r="AS42" s="72"/>
      <c r="AT42" s="72"/>
      <c r="AU42" s="72"/>
      <c r="AV42" s="72"/>
      <c r="AW42" s="72"/>
      <c r="AX42" s="73"/>
      <c r="AY42" s="46">
        <v>4</v>
      </c>
      <c r="AZ42" s="46"/>
      <c r="BA42" s="46"/>
      <c r="BB42" s="46"/>
      <c r="BC42" s="46"/>
      <c r="BD42" s="46"/>
      <c r="BE42" s="46"/>
      <c r="BF42" s="46"/>
      <c r="BG42" s="71">
        <v>6</v>
      </c>
      <c r="BH42" s="72"/>
      <c r="BI42" s="72"/>
      <c r="BJ42" s="72"/>
      <c r="BK42" s="72"/>
      <c r="BL42" s="72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</row>
    <row r="43" spans="1:64" ht="15" customHeight="1">
      <c r="A43" s="46">
        <v>1</v>
      </c>
      <c r="B43" s="46"/>
      <c r="C43" s="46"/>
      <c r="D43" s="57" t="s">
        <v>59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9"/>
      <c r="AQ43" s="54">
        <f>AV62</f>
        <v>50000</v>
      </c>
      <c r="AR43" s="55"/>
      <c r="AS43" s="55"/>
      <c r="AT43" s="55"/>
      <c r="AU43" s="55"/>
      <c r="AV43" s="55"/>
      <c r="AW43" s="55"/>
      <c r="AX43" s="56"/>
      <c r="AY43" s="63">
        <v>0</v>
      </c>
      <c r="AZ43" s="63"/>
      <c r="BA43" s="63"/>
      <c r="BB43" s="63"/>
      <c r="BC43" s="63"/>
      <c r="BD43" s="63"/>
      <c r="BE43" s="63"/>
      <c r="BF43" s="63"/>
      <c r="BG43" s="68">
        <f>AQ43+AY43</f>
        <v>50000</v>
      </c>
      <c r="BH43" s="69"/>
      <c r="BI43" s="69"/>
      <c r="BJ43" s="69"/>
      <c r="BK43" s="69"/>
      <c r="BL43" s="69"/>
    </row>
    <row r="44" spans="1:64" ht="1.5" customHeight="1" hidden="1">
      <c r="A44" s="46">
        <v>2</v>
      </c>
      <c r="B44" s="46"/>
      <c r="C44" s="46"/>
      <c r="D44" s="57" t="s">
        <v>81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9"/>
      <c r="AQ44" s="54">
        <f>AV63</f>
        <v>0</v>
      </c>
      <c r="AR44" s="55"/>
      <c r="AS44" s="55"/>
      <c r="AT44" s="55"/>
      <c r="AU44" s="55"/>
      <c r="AV44" s="55"/>
      <c r="AW44" s="55"/>
      <c r="AX44" s="56"/>
      <c r="AY44" s="101">
        <f>BB62</f>
        <v>0</v>
      </c>
      <c r="AZ44" s="101"/>
      <c r="BA44" s="101"/>
      <c r="BB44" s="101"/>
      <c r="BC44" s="101"/>
      <c r="BD44" s="101"/>
      <c r="BE44" s="101"/>
      <c r="BF44" s="101"/>
      <c r="BG44" s="84">
        <f>AQ44+AY44</f>
        <v>0</v>
      </c>
      <c r="BH44" s="85"/>
      <c r="BI44" s="85"/>
      <c r="BJ44" s="85"/>
      <c r="BK44" s="85"/>
      <c r="BL44" s="85"/>
    </row>
    <row r="45" spans="1:64" ht="15.75" hidden="1">
      <c r="A45" s="71">
        <v>3</v>
      </c>
      <c r="B45" s="72"/>
      <c r="C45" s="73"/>
      <c r="D45" s="79" t="s">
        <v>75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1"/>
      <c r="AQ45" s="54">
        <f>AV64</f>
        <v>0</v>
      </c>
      <c r="AR45" s="55"/>
      <c r="AS45" s="55"/>
      <c r="AT45" s="55"/>
      <c r="AU45" s="55"/>
      <c r="AV45" s="55"/>
      <c r="AW45" s="55"/>
      <c r="AX45" s="56"/>
      <c r="AY45" s="84">
        <f>BB64</f>
        <v>0</v>
      </c>
      <c r="AZ45" s="85"/>
      <c r="BA45" s="85"/>
      <c r="BB45" s="85"/>
      <c r="BC45" s="85"/>
      <c r="BD45" s="85"/>
      <c r="BE45" s="85"/>
      <c r="BF45" s="104"/>
      <c r="BG45" s="84">
        <f>AQ45+AY45</f>
        <v>0</v>
      </c>
      <c r="BH45" s="85"/>
      <c r="BI45" s="85"/>
      <c r="BJ45" s="85"/>
      <c r="BK45" s="85"/>
      <c r="BL45" s="85"/>
    </row>
    <row r="46" spans="1:64" ht="16.5" customHeight="1">
      <c r="A46" s="42"/>
      <c r="B46" s="42"/>
      <c r="C46" s="42"/>
      <c r="D46" s="102" t="s">
        <v>52</v>
      </c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70">
        <f>SUM(AQ43:AX45)</f>
        <v>50000</v>
      </c>
      <c r="AR46" s="70"/>
      <c r="AS46" s="70"/>
      <c r="AT46" s="70"/>
      <c r="AU46" s="70"/>
      <c r="AV46" s="70"/>
      <c r="AW46" s="70"/>
      <c r="AX46" s="70"/>
      <c r="AY46" s="70">
        <f>SUM(AY44:BF45)</f>
        <v>0</v>
      </c>
      <c r="AZ46" s="70"/>
      <c r="BA46" s="70"/>
      <c r="BB46" s="70"/>
      <c r="BC46" s="70"/>
      <c r="BD46" s="70"/>
      <c r="BE46" s="70"/>
      <c r="BF46" s="70"/>
      <c r="BG46" s="107">
        <f>SUM(BG44:BL45)</f>
        <v>0</v>
      </c>
      <c r="BH46" s="105"/>
      <c r="BI46" s="105"/>
      <c r="BJ46" s="105"/>
      <c r="BK46" s="105"/>
      <c r="BL46" s="105"/>
    </row>
    <row r="47" spans="1:64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</row>
    <row r="48" spans="1:64" ht="15.75" customHeight="1">
      <c r="A48" s="108" t="s">
        <v>49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</row>
    <row r="49" spans="1:64" ht="15" customHeight="1">
      <c r="A49" s="64" t="s">
        <v>6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</row>
    <row r="50" spans="1:64" ht="15.75" customHeight="1">
      <c r="A50" s="96" t="s">
        <v>8</v>
      </c>
      <c r="B50" s="96"/>
      <c r="C50" s="96"/>
      <c r="D50" s="65" t="s">
        <v>33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7"/>
      <c r="AQ50" s="65" t="s">
        <v>10</v>
      </c>
      <c r="AR50" s="66"/>
      <c r="AS50" s="66"/>
      <c r="AT50" s="66"/>
      <c r="AU50" s="66"/>
      <c r="AV50" s="66"/>
      <c r="AW50" s="66"/>
      <c r="AX50" s="67"/>
      <c r="AY50" s="96" t="s">
        <v>9</v>
      </c>
      <c r="AZ50" s="96"/>
      <c r="BA50" s="96"/>
      <c r="BB50" s="96"/>
      <c r="BC50" s="96"/>
      <c r="BD50" s="96"/>
      <c r="BE50" s="96"/>
      <c r="BF50" s="96"/>
      <c r="BG50" s="94" t="s">
        <v>30</v>
      </c>
      <c r="BH50" s="95"/>
      <c r="BI50" s="95"/>
      <c r="BJ50" s="95"/>
      <c r="BK50" s="95"/>
      <c r="BL50" s="95"/>
    </row>
    <row r="51" spans="1:64" ht="15.75" customHeight="1">
      <c r="A51" s="46">
        <v>1</v>
      </c>
      <c r="B51" s="46"/>
      <c r="C51" s="46"/>
      <c r="D51" s="65">
        <v>2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7"/>
      <c r="AQ51" s="71">
        <v>3</v>
      </c>
      <c r="AR51" s="72"/>
      <c r="AS51" s="72"/>
      <c r="AT51" s="72"/>
      <c r="AU51" s="72"/>
      <c r="AV51" s="72"/>
      <c r="AW51" s="72"/>
      <c r="AX51" s="73"/>
      <c r="AY51" s="46">
        <v>4</v>
      </c>
      <c r="AZ51" s="46"/>
      <c r="BA51" s="46"/>
      <c r="BB51" s="46"/>
      <c r="BC51" s="46"/>
      <c r="BD51" s="46"/>
      <c r="BE51" s="46"/>
      <c r="BF51" s="46"/>
      <c r="BG51" s="71">
        <v>6</v>
      </c>
      <c r="BH51" s="72"/>
      <c r="BI51" s="72"/>
      <c r="BJ51" s="72"/>
      <c r="BK51" s="72"/>
      <c r="BL51" s="72"/>
    </row>
    <row r="52" spans="1:94" ht="12.75" customHeight="1" hidden="1">
      <c r="A52" s="46">
        <v>1</v>
      </c>
      <c r="B52" s="46"/>
      <c r="C52" s="4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22" t="s">
        <v>16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4"/>
      <c r="AG52" s="5"/>
      <c r="AH52" s="5"/>
      <c r="AI52" s="5"/>
      <c r="AJ52" s="5"/>
      <c r="AK52" s="5"/>
      <c r="AL52" s="5"/>
      <c r="AM52" s="5"/>
      <c r="AN52" s="5"/>
      <c r="AO52" s="6"/>
      <c r="AP52" s="7"/>
      <c r="AQ52" s="54">
        <v>500000</v>
      </c>
      <c r="AR52" s="55"/>
      <c r="AS52" s="55"/>
      <c r="AT52" s="55"/>
      <c r="AU52" s="55"/>
      <c r="AV52" s="55"/>
      <c r="AW52" s="55"/>
      <c r="AX52" s="56"/>
      <c r="AY52" s="63">
        <v>0</v>
      </c>
      <c r="AZ52" s="63"/>
      <c r="BA52" s="63"/>
      <c r="BB52" s="63"/>
      <c r="BC52" s="63"/>
      <c r="BD52" s="63"/>
      <c r="BE52" s="63"/>
      <c r="BF52" s="63"/>
      <c r="BG52" s="68">
        <f>AQ52+AY52</f>
        <v>500000</v>
      </c>
      <c r="BH52" s="69"/>
      <c r="BI52" s="69"/>
      <c r="BJ52" s="69"/>
      <c r="BK52" s="69"/>
      <c r="BL52" s="69"/>
      <c r="CP52" s="1" t="s">
        <v>19</v>
      </c>
    </row>
    <row r="53" spans="1:88" s="3" customFormat="1" ht="34.5" customHeight="1">
      <c r="A53" s="42">
        <v>1</v>
      </c>
      <c r="B53" s="42"/>
      <c r="C53" s="42"/>
      <c r="D53" s="57" t="s">
        <v>101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9"/>
      <c r="AQ53" s="70">
        <f>AQ46</f>
        <v>50000</v>
      </c>
      <c r="AR53" s="70"/>
      <c r="AS53" s="70"/>
      <c r="AT53" s="70"/>
      <c r="AU53" s="70"/>
      <c r="AV53" s="70"/>
      <c r="AW53" s="70"/>
      <c r="AX53" s="70"/>
      <c r="AY53" s="105">
        <f>BB62+BB63</f>
        <v>0</v>
      </c>
      <c r="AZ53" s="105"/>
      <c r="BA53" s="105"/>
      <c r="BB53" s="105"/>
      <c r="BC53" s="105"/>
      <c r="BD53" s="105"/>
      <c r="BE53" s="105"/>
      <c r="BF53" s="106"/>
      <c r="BG53" s="107">
        <f>AQ53+AY53</f>
        <v>50000</v>
      </c>
      <c r="BH53" s="105"/>
      <c r="BI53" s="105"/>
      <c r="BJ53" s="105"/>
      <c r="BK53" s="105"/>
      <c r="BL53" s="105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</row>
    <row r="54" spans="1:88" s="3" customFormat="1" ht="18" customHeight="1">
      <c r="A54" s="123" t="s">
        <v>52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4"/>
      <c r="AQ54" s="70">
        <f>SUM(AQ53)</f>
        <v>50000</v>
      </c>
      <c r="AR54" s="70"/>
      <c r="AS54" s="70"/>
      <c r="AT54" s="70"/>
      <c r="AU54" s="70"/>
      <c r="AV54" s="70"/>
      <c r="AW54" s="70"/>
      <c r="AX54" s="70"/>
      <c r="AY54" s="70">
        <f>SUM(AY53)</f>
        <v>0</v>
      </c>
      <c r="AZ54" s="70"/>
      <c r="BA54" s="70"/>
      <c r="BB54" s="70"/>
      <c r="BC54" s="70"/>
      <c r="BD54" s="70"/>
      <c r="BE54" s="70"/>
      <c r="BF54" s="70"/>
      <c r="BG54" s="107">
        <f>SUM(BG53)</f>
        <v>50000</v>
      </c>
      <c r="BH54" s="105"/>
      <c r="BI54" s="105"/>
      <c r="BJ54" s="105"/>
      <c r="BK54" s="105"/>
      <c r="BL54" s="105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</row>
    <row r="56" spans="1:64" ht="15.75" customHeight="1">
      <c r="A56" s="100" t="s">
        <v>50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</row>
    <row r="57" spans="1:64" ht="8.2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</row>
    <row r="58" spans="1:64" s="27" customFormat="1" ht="24.75" customHeight="1">
      <c r="A58" s="60" t="s">
        <v>8</v>
      </c>
      <c r="B58" s="61"/>
      <c r="C58" s="62" t="s">
        <v>34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 t="s">
        <v>12</v>
      </c>
      <c r="AG58" s="62"/>
      <c r="AH58" s="62"/>
      <c r="AI58" s="62"/>
      <c r="AJ58" s="62" t="s">
        <v>11</v>
      </c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 t="s">
        <v>10</v>
      </c>
      <c r="AW58" s="62"/>
      <c r="AX58" s="62"/>
      <c r="AY58" s="62"/>
      <c r="AZ58" s="62"/>
      <c r="BA58" s="62"/>
      <c r="BB58" s="62" t="s">
        <v>9</v>
      </c>
      <c r="BC58" s="62"/>
      <c r="BD58" s="62"/>
      <c r="BE58" s="62"/>
      <c r="BF58" s="62"/>
      <c r="BG58" s="62"/>
      <c r="BH58" s="62" t="s">
        <v>30</v>
      </c>
      <c r="BI58" s="62"/>
      <c r="BJ58" s="62"/>
      <c r="BK58" s="62"/>
      <c r="BL58" s="62"/>
    </row>
    <row r="59" spans="1:64" s="28" customFormat="1" ht="9.75" customHeight="1">
      <c r="A59" s="127">
        <v>1</v>
      </c>
      <c r="B59" s="128"/>
      <c r="C59" s="49">
        <v>2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>
        <v>3</v>
      </c>
      <c r="AG59" s="49"/>
      <c r="AH59" s="49"/>
      <c r="AI59" s="49"/>
      <c r="AJ59" s="49">
        <v>4</v>
      </c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>
        <v>5</v>
      </c>
      <c r="AW59" s="49"/>
      <c r="AX59" s="49"/>
      <c r="AY59" s="49"/>
      <c r="AZ59" s="49"/>
      <c r="BA59" s="49"/>
      <c r="BB59" s="49">
        <v>6</v>
      </c>
      <c r="BC59" s="49"/>
      <c r="BD59" s="49"/>
      <c r="BE59" s="49"/>
      <c r="BF59" s="49"/>
      <c r="BG59" s="49"/>
      <c r="BH59" s="49">
        <v>7</v>
      </c>
      <c r="BI59" s="49"/>
      <c r="BJ59" s="49"/>
      <c r="BK59" s="49"/>
      <c r="BL59" s="49"/>
    </row>
    <row r="60" spans="1:64" ht="12.75" customHeight="1">
      <c r="A60" s="43"/>
      <c r="B60" s="36"/>
      <c r="C60" s="47" t="s">
        <v>22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</row>
    <row r="61" spans="1:64" ht="27.75" customHeight="1" hidden="1">
      <c r="A61" s="43"/>
      <c r="B61" s="36"/>
      <c r="C61" s="40" t="s">
        <v>60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1" t="s">
        <v>61</v>
      </c>
      <c r="AG61" s="41"/>
      <c r="AH61" s="41"/>
      <c r="AI61" s="41"/>
      <c r="AJ61" s="46" t="s">
        <v>28</v>
      </c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51">
        <f>AQ45</f>
        <v>0</v>
      </c>
      <c r="AW61" s="51"/>
      <c r="AX61" s="51"/>
      <c r="AY61" s="51"/>
      <c r="AZ61" s="51"/>
      <c r="BA61" s="51"/>
      <c r="BB61" s="51">
        <f>AW45</f>
        <v>0</v>
      </c>
      <c r="BC61" s="51"/>
      <c r="BD61" s="51"/>
      <c r="BE61" s="51"/>
      <c r="BF61" s="51"/>
      <c r="BG61" s="51"/>
      <c r="BH61" s="50">
        <f>AV61+BB61</f>
        <v>0</v>
      </c>
      <c r="BI61" s="50"/>
      <c r="BJ61" s="50"/>
      <c r="BK61" s="50"/>
      <c r="BL61" s="50"/>
    </row>
    <row r="62" spans="1:64" ht="15" customHeight="1">
      <c r="A62" s="43">
        <v>1</v>
      </c>
      <c r="B62" s="36"/>
      <c r="C62" s="40" t="s">
        <v>83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1" t="s">
        <v>29</v>
      </c>
      <c r="AG62" s="41"/>
      <c r="AH62" s="41"/>
      <c r="AI62" s="41"/>
      <c r="AJ62" s="46" t="s">
        <v>28</v>
      </c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33">
        <v>50000</v>
      </c>
      <c r="AW62" s="33"/>
      <c r="AX62" s="33"/>
      <c r="AY62" s="33"/>
      <c r="AZ62" s="33"/>
      <c r="BA62" s="33"/>
      <c r="BB62" s="33">
        <f>AW46</f>
        <v>0</v>
      </c>
      <c r="BC62" s="33"/>
      <c r="BD62" s="33"/>
      <c r="BE62" s="33"/>
      <c r="BF62" s="33"/>
      <c r="BG62" s="33"/>
      <c r="BH62" s="34">
        <f>AV62+BB62</f>
        <v>50000</v>
      </c>
      <c r="BI62" s="34"/>
      <c r="BJ62" s="34"/>
      <c r="BK62" s="34"/>
      <c r="BL62" s="34"/>
    </row>
    <row r="63" spans="1:64" ht="15" hidden="1">
      <c r="A63" s="43">
        <v>2</v>
      </c>
      <c r="B63" s="36"/>
      <c r="C63" s="52" t="s">
        <v>60</v>
      </c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39"/>
      <c r="AF63" s="45" t="s">
        <v>71</v>
      </c>
      <c r="AG63" s="45"/>
      <c r="AH63" s="45"/>
      <c r="AI63" s="45"/>
      <c r="AJ63" s="42" t="s">
        <v>82</v>
      </c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33">
        <v>0</v>
      </c>
      <c r="AW63" s="33"/>
      <c r="AX63" s="33"/>
      <c r="AY63" s="33"/>
      <c r="AZ63" s="33"/>
      <c r="BA63" s="33"/>
      <c r="BB63" s="33">
        <v>0</v>
      </c>
      <c r="BC63" s="33"/>
      <c r="BD63" s="33"/>
      <c r="BE63" s="33"/>
      <c r="BF63" s="33"/>
      <c r="BG63" s="33"/>
      <c r="BH63" s="34">
        <f>AV63+BB63</f>
        <v>0</v>
      </c>
      <c r="BI63" s="34"/>
      <c r="BJ63" s="34"/>
      <c r="BK63" s="34"/>
      <c r="BL63" s="34"/>
    </row>
    <row r="64" spans="1:64" ht="15" hidden="1">
      <c r="A64" s="44">
        <v>3</v>
      </c>
      <c r="B64" s="38"/>
      <c r="C64" s="40" t="s">
        <v>76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1" t="s">
        <v>61</v>
      </c>
      <c r="AG64" s="41"/>
      <c r="AH64" s="41"/>
      <c r="AI64" s="41"/>
      <c r="AJ64" s="46" t="s">
        <v>28</v>
      </c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33">
        <v>0</v>
      </c>
      <c r="AW64" s="33"/>
      <c r="AX64" s="33"/>
      <c r="AY64" s="33"/>
      <c r="AZ64" s="33"/>
      <c r="BA64" s="33"/>
      <c r="BB64" s="33">
        <v>0</v>
      </c>
      <c r="BC64" s="33"/>
      <c r="BD64" s="33"/>
      <c r="BE64" s="33"/>
      <c r="BF64" s="33"/>
      <c r="BG64" s="33"/>
      <c r="BH64" s="34">
        <f>AV64+BB64</f>
        <v>0</v>
      </c>
      <c r="BI64" s="34"/>
      <c r="BJ64" s="34"/>
      <c r="BK64" s="34"/>
      <c r="BL64" s="34"/>
    </row>
    <row r="65" spans="1:64" ht="14.25" customHeight="1">
      <c r="A65" s="43"/>
      <c r="B65" s="36"/>
      <c r="C65" s="47" t="s">
        <v>23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1"/>
      <c r="AG65" s="41"/>
      <c r="AH65" s="41"/>
      <c r="AI65" s="41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4"/>
      <c r="BI65" s="34"/>
      <c r="BJ65" s="34"/>
      <c r="BK65" s="34"/>
      <c r="BL65" s="34"/>
    </row>
    <row r="66" spans="1:64" ht="15" hidden="1">
      <c r="A66" s="43"/>
      <c r="B66" s="36"/>
      <c r="C66" s="40" t="s">
        <v>66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5" t="s">
        <v>71</v>
      </c>
      <c r="AG66" s="45"/>
      <c r="AH66" s="45"/>
      <c r="AI66" s="45"/>
      <c r="AJ66" s="42" t="s">
        <v>65</v>
      </c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33">
        <v>0</v>
      </c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4">
        <f>AV66+BB66</f>
        <v>0</v>
      </c>
      <c r="BI66" s="34"/>
      <c r="BJ66" s="34"/>
      <c r="BK66" s="34"/>
      <c r="BL66" s="34"/>
    </row>
    <row r="67" spans="1:64" ht="15.75" customHeight="1">
      <c r="A67" s="43">
        <v>1</v>
      </c>
      <c r="B67" s="36"/>
      <c r="C67" s="40" t="s">
        <v>84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5" t="s">
        <v>93</v>
      </c>
      <c r="AG67" s="45"/>
      <c r="AH67" s="45"/>
      <c r="AI67" s="45"/>
      <c r="AJ67" s="42" t="s">
        <v>62</v>
      </c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33">
        <v>5</v>
      </c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4">
        <f>AV67+BB67</f>
        <v>5</v>
      </c>
      <c r="BI67" s="34"/>
      <c r="BJ67" s="34"/>
      <c r="BK67" s="34"/>
      <c r="BL67" s="34"/>
    </row>
    <row r="68" spans="1:64" ht="30" customHeight="1" hidden="1">
      <c r="A68" s="43">
        <v>2</v>
      </c>
      <c r="B68" s="36"/>
      <c r="C68" s="40" t="s">
        <v>67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5" t="s">
        <v>79</v>
      </c>
      <c r="AG68" s="45"/>
      <c r="AH68" s="45"/>
      <c r="AI68" s="45"/>
      <c r="AJ68" s="42" t="s">
        <v>62</v>
      </c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33">
        <v>0</v>
      </c>
      <c r="AW68" s="33"/>
      <c r="AX68" s="33"/>
      <c r="AY68" s="33"/>
      <c r="AZ68" s="33"/>
      <c r="BA68" s="33"/>
      <c r="BB68" s="33">
        <v>0</v>
      </c>
      <c r="BC68" s="33"/>
      <c r="BD68" s="33"/>
      <c r="BE68" s="33"/>
      <c r="BF68" s="33"/>
      <c r="BG68" s="33"/>
      <c r="BH68" s="34">
        <f>AV68+BB68</f>
        <v>0</v>
      </c>
      <c r="BI68" s="34"/>
      <c r="BJ68" s="34"/>
      <c r="BK68" s="34"/>
      <c r="BL68" s="34"/>
    </row>
    <row r="69" spans="1:79" ht="15" hidden="1">
      <c r="A69" s="44">
        <v>3</v>
      </c>
      <c r="B69" s="38"/>
      <c r="C69" s="40" t="s">
        <v>92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5" t="s">
        <v>93</v>
      </c>
      <c r="AG69" s="45"/>
      <c r="AH69" s="45"/>
      <c r="AI69" s="45"/>
      <c r="AJ69" s="42" t="s">
        <v>62</v>
      </c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33">
        <v>5</v>
      </c>
      <c r="AW69" s="33"/>
      <c r="AX69" s="33"/>
      <c r="AY69" s="33"/>
      <c r="AZ69" s="33"/>
      <c r="BA69" s="33"/>
      <c r="BB69" s="33">
        <v>0</v>
      </c>
      <c r="BC69" s="33"/>
      <c r="BD69" s="33"/>
      <c r="BE69" s="33"/>
      <c r="BF69" s="33"/>
      <c r="BG69" s="33"/>
      <c r="BH69" s="34">
        <f>AV69+BB69</f>
        <v>5</v>
      </c>
      <c r="BI69" s="34"/>
      <c r="BJ69" s="34"/>
      <c r="BK69" s="34"/>
      <c r="BL69" s="34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</row>
    <row r="70" spans="1:64" ht="18.75" customHeight="1">
      <c r="A70" s="43"/>
      <c r="B70" s="36"/>
      <c r="C70" s="47" t="s">
        <v>24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1"/>
      <c r="AG70" s="41"/>
      <c r="AH70" s="41"/>
      <c r="AI70" s="41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4"/>
      <c r="BI70" s="34"/>
      <c r="BJ70" s="34"/>
      <c r="BK70" s="34"/>
      <c r="BL70" s="34"/>
    </row>
    <row r="71" spans="1:64" ht="15.75" customHeight="1">
      <c r="A71" s="43">
        <v>1</v>
      </c>
      <c r="B71" s="36"/>
      <c r="C71" s="40" t="s">
        <v>85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1" t="s">
        <v>29</v>
      </c>
      <c r="AG71" s="41"/>
      <c r="AH71" s="41"/>
      <c r="AI71" s="41"/>
      <c r="AJ71" s="42" t="s">
        <v>68</v>
      </c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33">
        <f>AV62/AV67</f>
        <v>10000</v>
      </c>
      <c r="AW71" s="33"/>
      <c r="AX71" s="33"/>
      <c r="AY71" s="33"/>
      <c r="AZ71" s="33"/>
      <c r="BA71" s="33"/>
      <c r="BB71" s="33">
        <v>0</v>
      </c>
      <c r="BC71" s="33"/>
      <c r="BD71" s="33"/>
      <c r="BE71" s="33"/>
      <c r="BF71" s="33"/>
      <c r="BG71" s="33"/>
      <c r="BH71" s="33">
        <f>BH62/BH67</f>
        <v>10000</v>
      </c>
      <c r="BI71" s="33"/>
      <c r="BJ71" s="33"/>
      <c r="BK71" s="33"/>
      <c r="BL71" s="33"/>
    </row>
    <row r="72" spans="1:64" ht="0.75" customHeight="1" hidden="1">
      <c r="A72" s="43">
        <v>2</v>
      </c>
      <c r="B72" s="36"/>
      <c r="C72" s="40" t="s">
        <v>63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 t="s">
        <v>29</v>
      </c>
      <c r="AG72" s="41"/>
      <c r="AH72" s="41"/>
      <c r="AI72" s="41"/>
      <c r="AJ72" s="42" t="s">
        <v>68</v>
      </c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33">
        <f>AV63/AV69</f>
        <v>0</v>
      </c>
      <c r="AW72" s="33"/>
      <c r="AX72" s="33"/>
      <c r="AY72" s="33"/>
      <c r="AZ72" s="33"/>
      <c r="BA72" s="33"/>
      <c r="BB72" s="33">
        <v>0</v>
      </c>
      <c r="BC72" s="33"/>
      <c r="BD72" s="33"/>
      <c r="BE72" s="33"/>
      <c r="BF72" s="33"/>
      <c r="BG72" s="33"/>
      <c r="BH72" s="33">
        <f>BH63/BH69</f>
        <v>0</v>
      </c>
      <c r="BI72" s="33"/>
      <c r="BJ72" s="33"/>
      <c r="BK72" s="33"/>
      <c r="BL72" s="33"/>
    </row>
    <row r="73" spans="1:64" ht="24.75" customHeight="1" hidden="1">
      <c r="A73" s="44">
        <v>3</v>
      </c>
      <c r="B73" s="38"/>
      <c r="C73" s="40" t="s">
        <v>94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1" t="s">
        <v>29</v>
      </c>
      <c r="AG73" s="41"/>
      <c r="AH73" s="41"/>
      <c r="AI73" s="41"/>
      <c r="AJ73" s="42" t="s">
        <v>68</v>
      </c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33">
        <f>AV64/AV69</f>
        <v>0</v>
      </c>
      <c r="AW73" s="33"/>
      <c r="AX73" s="33"/>
      <c r="AY73" s="33"/>
      <c r="AZ73" s="33"/>
      <c r="BA73" s="33"/>
      <c r="BB73" s="130">
        <v>0</v>
      </c>
      <c r="BC73" s="131"/>
      <c r="BD73" s="131"/>
      <c r="BE73" s="131"/>
      <c r="BF73" s="131"/>
      <c r="BG73" s="132"/>
      <c r="BH73" s="33">
        <f>BH64/BH69</f>
        <v>0</v>
      </c>
      <c r="BI73" s="33"/>
      <c r="BJ73" s="33"/>
      <c r="BK73" s="33"/>
      <c r="BL73" s="33"/>
    </row>
    <row r="74" spans="1:64" ht="12.75" customHeight="1">
      <c r="A74" s="43"/>
      <c r="B74" s="36"/>
      <c r="C74" s="47" t="s">
        <v>64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1"/>
      <c r="AG74" s="41"/>
      <c r="AH74" s="41"/>
      <c r="AI74" s="41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</row>
    <row r="75" spans="1:64" ht="0.75" customHeight="1" hidden="1">
      <c r="A75" s="43"/>
      <c r="B75" s="36"/>
      <c r="C75" s="40" t="s">
        <v>69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1" t="s">
        <v>26</v>
      </c>
      <c r="AG75" s="41"/>
      <c r="AH75" s="41"/>
      <c r="AI75" s="41"/>
      <c r="AJ75" s="42" t="s">
        <v>68</v>
      </c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33" t="e">
        <f>AV68/#REF!*100</f>
        <v>#REF!</v>
      </c>
      <c r="AW75" s="33"/>
      <c r="AX75" s="33"/>
      <c r="AY75" s="33"/>
      <c r="AZ75" s="33"/>
      <c r="BA75" s="33"/>
      <c r="BB75" s="33" t="e">
        <f>BB68/#REF!*100</f>
        <v>#REF!</v>
      </c>
      <c r="BC75" s="33"/>
      <c r="BD75" s="33"/>
      <c r="BE75" s="33"/>
      <c r="BF75" s="33"/>
      <c r="BG75" s="33"/>
      <c r="BH75" s="34" t="e">
        <f>AV75+BB75</f>
        <v>#REF!</v>
      </c>
      <c r="BI75" s="34"/>
      <c r="BJ75" s="34"/>
      <c r="BK75" s="34"/>
      <c r="BL75" s="34"/>
    </row>
    <row r="76" spans="1:64" ht="21" customHeight="1">
      <c r="A76" s="35">
        <v>1</v>
      </c>
      <c r="B76" s="36"/>
      <c r="C76" s="39" t="s">
        <v>95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1" t="s">
        <v>26</v>
      </c>
      <c r="AG76" s="41"/>
      <c r="AH76" s="41"/>
      <c r="AI76" s="41"/>
      <c r="AJ76" s="42" t="s">
        <v>68</v>
      </c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33">
        <f>AV71/7700*100-100</f>
        <v>29.87012987012986</v>
      </c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4">
        <f>AV76+BB76</f>
        <v>29.87012987012986</v>
      </c>
      <c r="BI76" s="34"/>
      <c r="BJ76" s="34"/>
      <c r="BK76" s="34"/>
      <c r="BL76" s="34"/>
    </row>
    <row r="77" spans="1:64" ht="2.25" customHeight="1" hidden="1">
      <c r="A77" s="35">
        <v>2</v>
      </c>
      <c r="B77" s="36"/>
      <c r="C77" s="39" t="s">
        <v>96</v>
      </c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1" t="s">
        <v>26</v>
      </c>
      <c r="AG77" s="41"/>
      <c r="AH77" s="41"/>
      <c r="AI77" s="41"/>
      <c r="AJ77" s="42" t="s">
        <v>68</v>
      </c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33">
        <v>0</v>
      </c>
      <c r="AW77" s="33"/>
      <c r="AX77" s="33"/>
      <c r="AY77" s="33"/>
      <c r="AZ77" s="33"/>
      <c r="BA77" s="33"/>
      <c r="BB77" s="33">
        <v>0</v>
      </c>
      <c r="BC77" s="33"/>
      <c r="BD77" s="33"/>
      <c r="BE77" s="33"/>
      <c r="BF77" s="33"/>
      <c r="BG77" s="33"/>
      <c r="BH77" s="34">
        <f>AV77+BB77</f>
        <v>0</v>
      </c>
      <c r="BI77" s="34"/>
      <c r="BJ77" s="34"/>
      <c r="BK77" s="34"/>
      <c r="BL77" s="34"/>
    </row>
    <row r="78" spans="1:64" ht="0.75" customHeight="1">
      <c r="A78" s="37">
        <v>3</v>
      </c>
      <c r="B78" s="38"/>
      <c r="C78" s="39" t="s">
        <v>97</v>
      </c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1" t="s">
        <v>26</v>
      </c>
      <c r="AG78" s="41"/>
      <c r="AH78" s="41"/>
      <c r="AI78" s="41"/>
      <c r="AJ78" s="42" t="s">
        <v>68</v>
      </c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33">
        <v>100</v>
      </c>
      <c r="AW78" s="33"/>
      <c r="AX78" s="33"/>
      <c r="AY78" s="33"/>
      <c r="AZ78" s="33"/>
      <c r="BA78" s="33"/>
      <c r="BB78" s="33">
        <f>BB73/1.35*100-100</f>
        <v>-100</v>
      </c>
      <c r="BC78" s="33"/>
      <c r="BD78" s="33"/>
      <c r="BE78" s="33"/>
      <c r="BF78" s="33"/>
      <c r="BG78" s="33"/>
      <c r="BH78" s="33">
        <v>0</v>
      </c>
      <c r="BI78" s="33"/>
      <c r="BJ78" s="33"/>
      <c r="BK78" s="33"/>
      <c r="BL78" s="33"/>
    </row>
    <row r="79" ht="14.25" customHeight="1"/>
    <row r="80" spans="1:59" ht="23.25" customHeight="1">
      <c r="A80" s="113" t="s">
        <v>98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4"/>
      <c r="AO80" s="114" t="s">
        <v>99</v>
      </c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</row>
    <row r="81" spans="23:59" ht="12.75">
      <c r="W81" s="126" t="s">
        <v>14</v>
      </c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O81" s="126" t="s">
        <v>15</v>
      </c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</row>
    <row r="82" spans="1:6" ht="15.75" customHeight="1">
      <c r="A82" s="113" t="s">
        <v>27</v>
      </c>
      <c r="B82" s="113"/>
      <c r="C82" s="113"/>
      <c r="D82" s="113"/>
      <c r="E82" s="113"/>
      <c r="F82" s="113"/>
    </row>
    <row r="83" spans="1:6" ht="5.25" customHeight="1">
      <c r="A83" s="30"/>
      <c r="B83" s="30"/>
      <c r="C83" s="30"/>
      <c r="D83" s="30"/>
      <c r="E83" s="30"/>
      <c r="F83" s="30"/>
    </row>
    <row r="84" ht="15">
      <c r="C84" s="31" t="s">
        <v>73</v>
      </c>
    </row>
    <row r="85" spans="1:59" ht="20.25" customHeight="1">
      <c r="A85" s="113" t="s">
        <v>89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25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4"/>
      <c r="AO85" s="114" t="s">
        <v>90</v>
      </c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</row>
    <row r="86" spans="23:59" ht="12.75">
      <c r="W86" s="126" t="s">
        <v>14</v>
      </c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O86" s="126" t="s">
        <v>15</v>
      </c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</row>
    <row r="87" spans="3:59" ht="12.75">
      <c r="C87" s="1" t="s">
        <v>72</v>
      </c>
      <c r="I87" s="133">
        <v>44579</v>
      </c>
      <c r="J87" s="129"/>
      <c r="K87" s="129"/>
      <c r="L87" s="129"/>
      <c r="M87" s="129"/>
      <c r="N87" s="1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</row>
    <row r="89" ht="12.75">
      <c r="E89" s="1" t="s">
        <v>51</v>
      </c>
    </row>
  </sheetData>
  <sheetProtection/>
  <mergeCells count="284">
    <mergeCell ref="BH71:BL71"/>
    <mergeCell ref="BH72:BL72"/>
    <mergeCell ref="BH73:BL73"/>
    <mergeCell ref="A62:B62"/>
    <mergeCell ref="A64:B64"/>
    <mergeCell ref="I87:N87"/>
    <mergeCell ref="W86:AM86"/>
    <mergeCell ref="AO86:BG86"/>
    <mergeCell ref="AO85:BG85"/>
    <mergeCell ref="W85:AM85"/>
    <mergeCell ref="BM69:CA69"/>
    <mergeCell ref="A68:B68"/>
    <mergeCell ref="C68:AE68"/>
    <mergeCell ref="AF68:AI68"/>
    <mergeCell ref="AJ68:AU68"/>
    <mergeCell ref="W81:AM81"/>
    <mergeCell ref="BH74:BL74"/>
    <mergeCell ref="AJ72:AU72"/>
    <mergeCell ref="AV72:BA72"/>
    <mergeCell ref="BB73:BG73"/>
    <mergeCell ref="A82:F82"/>
    <mergeCell ref="A85:V85"/>
    <mergeCell ref="AO81:BG81"/>
    <mergeCell ref="A70:B70"/>
    <mergeCell ref="AF58:AI58"/>
    <mergeCell ref="AJ58:AU58"/>
    <mergeCell ref="A71:B71"/>
    <mergeCell ref="C65:AE65"/>
    <mergeCell ref="A60:B60"/>
    <mergeCell ref="A59:B59"/>
    <mergeCell ref="AJ59:AU59"/>
    <mergeCell ref="C66:AE66"/>
    <mergeCell ref="AJ65:AU65"/>
    <mergeCell ref="AY50:BF50"/>
    <mergeCell ref="BG50:BL50"/>
    <mergeCell ref="A54:AP54"/>
    <mergeCell ref="AY51:BF51"/>
    <mergeCell ref="BG51:BL51"/>
    <mergeCell ref="AQ52:AX52"/>
    <mergeCell ref="A50:C50"/>
    <mergeCell ref="A39:BL39"/>
    <mergeCell ref="A41:C41"/>
    <mergeCell ref="A36:C36"/>
    <mergeCell ref="A51:C51"/>
    <mergeCell ref="A52:C52"/>
    <mergeCell ref="A53:C53"/>
    <mergeCell ref="AQ50:AX50"/>
    <mergeCell ref="AQ53:AX53"/>
    <mergeCell ref="D41:AP41"/>
    <mergeCell ref="D42:AP42"/>
    <mergeCell ref="A37:C37"/>
    <mergeCell ref="D37:BL37"/>
    <mergeCell ref="A33:C33"/>
    <mergeCell ref="D33:BL33"/>
    <mergeCell ref="A35:C35"/>
    <mergeCell ref="D35:BL35"/>
    <mergeCell ref="A27:C27"/>
    <mergeCell ref="D27:BL27"/>
    <mergeCell ref="A34:C34"/>
    <mergeCell ref="D34:BL34"/>
    <mergeCell ref="A29:K29"/>
    <mergeCell ref="L29:BL29"/>
    <mergeCell ref="A31:BL31"/>
    <mergeCell ref="A24:C24"/>
    <mergeCell ref="A26:C26"/>
    <mergeCell ref="D23:BL23"/>
    <mergeCell ref="D24:BL24"/>
    <mergeCell ref="D26:BL26"/>
    <mergeCell ref="A25:C25"/>
    <mergeCell ref="D25:BL25"/>
    <mergeCell ref="A23:C23"/>
    <mergeCell ref="O15:T15"/>
    <mergeCell ref="O16:T16"/>
    <mergeCell ref="U15:BF15"/>
    <mergeCell ref="U16:BF16"/>
    <mergeCell ref="B16:G16"/>
    <mergeCell ref="H16:N16"/>
    <mergeCell ref="AN17:AQ17"/>
    <mergeCell ref="AS1:BL1"/>
    <mergeCell ref="BG11:BL11"/>
    <mergeCell ref="BG12:BL12"/>
    <mergeCell ref="AO6:BF6"/>
    <mergeCell ref="BG13:BL13"/>
    <mergeCell ref="BG14:BL14"/>
    <mergeCell ref="A9:BL9"/>
    <mergeCell ref="B11:I11"/>
    <mergeCell ref="J11:BF11"/>
    <mergeCell ref="BG46:BL46"/>
    <mergeCell ref="A80:V80"/>
    <mergeCell ref="W80:AM80"/>
    <mergeCell ref="AO80:BG80"/>
    <mergeCell ref="A57:BL57"/>
    <mergeCell ref="BH58:BL58"/>
    <mergeCell ref="A61:B61"/>
    <mergeCell ref="A63:B63"/>
    <mergeCell ref="A65:B65"/>
    <mergeCell ref="A66:B66"/>
    <mergeCell ref="AR17:BC17"/>
    <mergeCell ref="BD17:BG17"/>
    <mergeCell ref="H15:N15"/>
    <mergeCell ref="BG15:BL15"/>
    <mergeCell ref="AY42:BF42"/>
    <mergeCell ref="A18:BL18"/>
    <mergeCell ref="A21:BL21"/>
    <mergeCell ref="B15:G15"/>
    <mergeCell ref="Z17:AM17"/>
    <mergeCell ref="AQ42:AX42"/>
    <mergeCell ref="BB58:BG58"/>
    <mergeCell ref="AY52:BF52"/>
    <mergeCell ref="BG52:BL52"/>
    <mergeCell ref="AY53:BF53"/>
    <mergeCell ref="BG53:BL53"/>
    <mergeCell ref="A48:BL48"/>
    <mergeCell ref="AV58:BA58"/>
    <mergeCell ref="AQ54:AX54"/>
    <mergeCell ref="AY54:BF54"/>
    <mergeCell ref="BG54:BL54"/>
    <mergeCell ref="A56:BL56"/>
    <mergeCell ref="D44:AP44"/>
    <mergeCell ref="AQ44:AX44"/>
    <mergeCell ref="A46:C46"/>
    <mergeCell ref="A49:BL49"/>
    <mergeCell ref="AY44:BF44"/>
    <mergeCell ref="AQ46:AX46"/>
    <mergeCell ref="D46:AP46"/>
    <mergeCell ref="AQ45:AX45"/>
    <mergeCell ref="AY45:BF45"/>
    <mergeCell ref="A19:BL19"/>
    <mergeCell ref="BG45:BL45"/>
    <mergeCell ref="A42:C42"/>
    <mergeCell ref="BG41:BL41"/>
    <mergeCell ref="BG42:BL42"/>
    <mergeCell ref="AY41:BF41"/>
    <mergeCell ref="D36:BL36"/>
    <mergeCell ref="A43:C43"/>
    <mergeCell ref="D43:AP43"/>
    <mergeCell ref="A44:C44"/>
    <mergeCell ref="BG16:BL16"/>
    <mergeCell ref="AO3:BL3"/>
    <mergeCell ref="AO4:BL4"/>
    <mergeCell ref="AO7:BF7"/>
    <mergeCell ref="A17:T17"/>
    <mergeCell ref="B14:I14"/>
    <mergeCell ref="J14:BF14"/>
    <mergeCell ref="U17:Y17"/>
    <mergeCell ref="BH17:BL17"/>
    <mergeCell ref="AO5:AP5"/>
    <mergeCell ref="AQ5:AU5"/>
    <mergeCell ref="AW5:AY5"/>
    <mergeCell ref="A8:BL8"/>
    <mergeCell ref="B12:I12"/>
    <mergeCell ref="J12:BF12"/>
    <mergeCell ref="A45:C45"/>
    <mergeCell ref="D45:AP45"/>
    <mergeCell ref="B13:I13"/>
    <mergeCell ref="J13:BF13"/>
    <mergeCell ref="BG44:BL44"/>
    <mergeCell ref="AY43:BF43"/>
    <mergeCell ref="A40:BL40"/>
    <mergeCell ref="AQ41:AX41"/>
    <mergeCell ref="BG43:BL43"/>
    <mergeCell ref="AY46:BF46"/>
    <mergeCell ref="C59:AE59"/>
    <mergeCell ref="AF59:AI59"/>
    <mergeCell ref="AQ51:AX51"/>
    <mergeCell ref="D50:AP50"/>
    <mergeCell ref="D51:AP51"/>
    <mergeCell ref="AQ43:AX43"/>
    <mergeCell ref="AF71:AI71"/>
    <mergeCell ref="AV71:BA71"/>
    <mergeCell ref="D53:AP53"/>
    <mergeCell ref="BB63:BG63"/>
    <mergeCell ref="A58:B58"/>
    <mergeCell ref="C58:AE58"/>
    <mergeCell ref="C60:AE60"/>
    <mergeCell ref="AF60:AI60"/>
    <mergeCell ref="AJ60:AU60"/>
    <mergeCell ref="AV60:BA60"/>
    <mergeCell ref="AV63:BA63"/>
    <mergeCell ref="AJ66:AU66"/>
    <mergeCell ref="AV66:BA66"/>
    <mergeCell ref="AF61:AI61"/>
    <mergeCell ref="AJ61:AU61"/>
    <mergeCell ref="AV61:BA61"/>
    <mergeCell ref="C72:AE72"/>
    <mergeCell ref="BB75:BG75"/>
    <mergeCell ref="C63:AE63"/>
    <mergeCell ref="AJ69:AU69"/>
    <mergeCell ref="AV69:BA69"/>
    <mergeCell ref="AV65:BA65"/>
    <mergeCell ref="AF63:AI63"/>
    <mergeCell ref="C64:AE64"/>
    <mergeCell ref="AF64:AI64"/>
    <mergeCell ref="AJ63:AU63"/>
    <mergeCell ref="AV73:BA73"/>
    <mergeCell ref="AF78:AI78"/>
    <mergeCell ref="BB72:BG72"/>
    <mergeCell ref="AV70:BA70"/>
    <mergeCell ref="C77:AE77"/>
    <mergeCell ref="C74:AE74"/>
    <mergeCell ref="AF74:AI74"/>
    <mergeCell ref="AJ74:AU74"/>
    <mergeCell ref="AV74:BA74"/>
    <mergeCell ref="AJ71:AU71"/>
    <mergeCell ref="BH70:BL70"/>
    <mergeCell ref="BH69:BL69"/>
    <mergeCell ref="BB74:BG74"/>
    <mergeCell ref="AV78:BA78"/>
    <mergeCell ref="AF77:AI77"/>
    <mergeCell ref="AF69:AI69"/>
    <mergeCell ref="AJ77:AU77"/>
    <mergeCell ref="AV77:BA77"/>
    <mergeCell ref="AF72:AI72"/>
    <mergeCell ref="AV75:BA75"/>
    <mergeCell ref="BH65:BL65"/>
    <mergeCell ref="BH68:BL68"/>
    <mergeCell ref="AV64:BA64"/>
    <mergeCell ref="BH78:BL78"/>
    <mergeCell ref="BH75:BL75"/>
    <mergeCell ref="BB66:BG66"/>
    <mergeCell ref="BH66:BL66"/>
    <mergeCell ref="BB77:BG77"/>
    <mergeCell ref="BH77:BL77"/>
    <mergeCell ref="BB70:BG70"/>
    <mergeCell ref="C61:AE61"/>
    <mergeCell ref="BH59:BL59"/>
    <mergeCell ref="C67:AE67"/>
    <mergeCell ref="AF67:AI67"/>
    <mergeCell ref="AJ67:AU67"/>
    <mergeCell ref="AV67:BA67"/>
    <mergeCell ref="BB67:BG67"/>
    <mergeCell ref="BH67:BL67"/>
    <mergeCell ref="C62:AE62"/>
    <mergeCell ref="BH62:BL62"/>
    <mergeCell ref="BB59:BG59"/>
    <mergeCell ref="AF62:AI62"/>
    <mergeCell ref="AJ62:AU62"/>
    <mergeCell ref="AV62:BA62"/>
    <mergeCell ref="BB62:BG62"/>
    <mergeCell ref="BH61:BL61"/>
    <mergeCell ref="BB61:BG61"/>
    <mergeCell ref="AV59:BA59"/>
    <mergeCell ref="BB60:BG60"/>
    <mergeCell ref="BH60:BL60"/>
    <mergeCell ref="A67:B67"/>
    <mergeCell ref="A72:B72"/>
    <mergeCell ref="BB71:BG71"/>
    <mergeCell ref="AF65:AI65"/>
    <mergeCell ref="C70:AE70"/>
    <mergeCell ref="AF70:AI70"/>
    <mergeCell ref="AV68:BA68"/>
    <mergeCell ref="BB68:BG68"/>
    <mergeCell ref="BB65:BG65"/>
    <mergeCell ref="AJ70:AU70"/>
    <mergeCell ref="AF75:AI75"/>
    <mergeCell ref="AJ75:AU75"/>
    <mergeCell ref="C73:AE73"/>
    <mergeCell ref="AF73:AI73"/>
    <mergeCell ref="AJ73:AU73"/>
    <mergeCell ref="BH63:BL63"/>
    <mergeCell ref="AF66:AI66"/>
    <mergeCell ref="AJ64:AU64"/>
    <mergeCell ref="BB64:BG64"/>
    <mergeCell ref="BH64:BL64"/>
    <mergeCell ref="BB78:BG78"/>
    <mergeCell ref="A75:B75"/>
    <mergeCell ref="BB69:BG69"/>
    <mergeCell ref="A73:B73"/>
    <mergeCell ref="A69:B69"/>
    <mergeCell ref="A74:B74"/>
    <mergeCell ref="C71:AE71"/>
    <mergeCell ref="C69:AE69"/>
    <mergeCell ref="AV76:BA76"/>
    <mergeCell ref="C75:AE75"/>
    <mergeCell ref="BB76:BG76"/>
    <mergeCell ref="BH76:BL76"/>
    <mergeCell ref="A77:B77"/>
    <mergeCell ref="A78:B78"/>
    <mergeCell ref="A76:B76"/>
    <mergeCell ref="C76:AE76"/>
    <mergeCell ref="AF76:AI76"/>
    <mergeCell ref="AJ76:AU76"/>
    <mergeCell ref="C78:AE78"/>
    <mergeCell ref="AJ78:AU78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74" r:id="rId1"/>
  <rowBreaks count="1" manualBreakCount="1">
    <brk id="37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2022-01-19T08:52:17Z</cp:lastPrinted>
  <dcterms:created xsi:type="dcterms:W3CDTF">2016-08-15T09:54:21Z</dcterms:created>
  <dcterms:modified xsi:type="dcterms:W3CDTF">2022-01-21T09:05:39Z</dcterms:modified>
  <cp:category/>
  <cp:version/>
  <cp:contentType/>
  <cp:contentStatus/>
</cp:coreProperties>
</file>