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'КПК'!$A$1:$BL$76</definedName>
  </definedNames>
  <calcPr fullCalcOnLoad="1"/>
</workbook>
</file>

<file path=xl/sharedStrings.xml><?xml version="1.0" encoding="utf-8"?>
<sst xmlns="http://schemas.openxmlformats.org/spreadsheetml/2006/main" count="107" uniqueCount="87">
  <si>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</si>
  <si>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</si>
  <si>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</si>
  <si>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</si>
  <si>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</si>
  <si>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</si>
  <si>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</si>
  <si>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</si>
  <si>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</si>
  <si>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</si>
  <si>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</si>
  <si>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</si>
  <si>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</si>
  <si>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</si>
  <si>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</si>
  <si>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</si>
  <si>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</si>
  <si>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</si>
  <si>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</si>
  <si>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</si>
  <si>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</si>
  <si>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</si>
  <si>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</si>
  <si>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</si>
  <si>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</si>
  <si>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</si>
  <si>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</si>
  <si>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</si>
  <si>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од.</t>
  </si>
  <si>
    <t>Начальник  фінансового відділу Сновської міської ради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</si>
  <si>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</si>
  <si>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</si>
  <si>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</si>
  <si>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</si>
  <si>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</si>
  <si>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</si>
  <si>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</si>
  <si>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</si>
  <si>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</si>
  <si>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</si>
  <si>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</si>
  <si>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</si>
  <si>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</si>
  <si>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</si>
  <si>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</si>
  <si>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</si>
  <si>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</si>
  <si>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</si>
  <si>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</si>
  <si>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</si>
  <si>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</si>
  <si>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</si>
  <si>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</si>
  <si>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</si>
  <si>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Реалізація заходів, спрямованих на підвищення житлово-побутових умов проживання та рівня життєзабезпечення населення</t>
  </si>
  <si>
    <t>1060</t>
  </si>
  <si>
    <t>Надання довгострокових кредитів індивідуальним забудовникам житла на селі</t>
  </si>
  <si>
    <t xml:space="preserve">Реалізація заходів, спрямованих на відродження села за рахунок підвищення рівня життєзабезпечення сільського населення. </t>
  </si>
  <si>
    <t>od_vim</t>
  </si>
  <si>
    <t>dger</t>
  </si>
  <si>
    <t xml:space="preserve">середній розмір видатків на 1 кредит  </t>
  </si>
  <si>
    <t>розрахунок</t>
  </si>
  <si>
    <t>Динаміка кількості наданих кредитів в порявнянні з минулим роком</t>
  </si>
  <si>
    <t>розрахунковий показник</t>
  </si>
  <si>
    <t>,</t>
  </si>
  <si>
    <t>0118831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</si>
  <si>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</si>
  <si>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</si>
  <si>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</si>
  <si>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</si>
  <si>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</si>
  <si>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Програма підтримки індивідуального житлового будівництва  та розвитку особистого селянського господарства "Власний дім" Сновської міської ради на 2021 -2027 роки</t>
  </si>
  <si>
    <t>Забезпечення виконання Програми підтримки індивідуального житлового будівництва  та розвитку особистого селянського господарства "Власний дім" Сновської міської ради на 2021 -2027 роки</t>
  </si>
  <si>
    <t>грн</t>
  </si>
  <si>
    <t xml:space="preserve">звітні дані </t>
  </si>
  <si>
    <t xml:space="preserve">від </t>
  </si>
  <si>
    <t>№</t>
  </si>
  <si>
    <t xml:space="preserve">обсяг видатків на кредитування  </t>
  </si>
  <si>
    <t xml:space="preserve">кількість кредитів,  наданих населенню в 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</si>
  <si>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</si>
  <si>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</si>
  <si>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Конституція України, Бюджетний кодекс України, Закон України "Про Державний бюджет України на 2022 рік", ЗУ "Про місцеве самоврядування",  Указ Президента України від 27.03.1998 року № 222 «Про заходи щодо підтримки індивідуального житлового будівництва на селі ", Постанова Кабінету Міністрів України від  квітня 1997 року № 376 «Питання Міжвідомчої координації комісії з питань підтримки індивідуального житлового будівництва на селі», Постанова Кабінету Міністрів України від 03.08.1998 року №1211 «Про затвердження Положення про порядок формування і використання коштів фонду підтримки індивідуального житлового будівництва на селі», Постанова Кабінету Міністрів України  від 05.10.1998 року № 1597 «Про затвердження правил надання довгострокових кредитів індивідуальним забудовникам житла на селі» зі змінами і доповненнями,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</si>
  <si>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t>кошторис, план використання коштів, дод.4 до рішення сесії Сновської місьької ради</t>
  </si>
  <si>
    <t xml:space="preserve">Розпорядження першого заступника міського голови  </t>
  </si>
  <si>
    <t>Перший заступник</t>
  </si>
  <si>
    <t>Павло МІРОШНИЧЕНКО</t>
  </si>
  <si>
    <t xml:space="preserve"> – підтримка та подальший розвиток індивідуального житлового будівництва;
– впровадження при житловому будівництві, реконструкції або капітальному ремонті житла заходів з енергозбереження, доведення застарілого житла до сучасного, енергоефективного рівня, а також сприяння переведенню існуючих систем опалення житла на альтернативні газу види палива;
– забезпечення кредитною підтримкою об’єктів житла, що знаходяться в стадії незавершеного будівництва; 
– капітальний ремонт, реконструкція існуючого житлового фонду та його інженерне облаштування;
– при дбання нового житла та житла на вторинному ринку з проведенням його подальшої добудови, реконструкції або капітального ремонту;
– будівництво, добудова, реконструкція підсобних господарських приміщень;
– інженерне облаштування житла та будівництво інженерних мереж;
– сприяння розвитку особистих селянських господарств та збільшення на цій основі виробництва та переробки власної сільськогосподарської продукції;
– кредитування мешканців селищ і малих міст;
– покращення житлово-побутових умов проживання учасників антитерористичної операції та внутрішньо переміщених осіб;
– сприяння покращенню соціально-демографічної ситуації, стимулювання закріплення і зростання чисельності молоді на селі через надання преференцій в отриманні державних пільгових кредитів молодим сім’ям і молодим спеціалістам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</si>
</sst>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6"/>
  <sheetViews>
    <sheetView tabSelected="1" view="pageBreakPreview" zoomScale="69" zoomScaleSheetLayoutView="69" zoomScalePageLayoutView="0" workbookViewId="0" topLeftCell="A45">
      <selection activeCell="I74" sqref="I74:P74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4" width="2.875" style="1" customWidth="1"/>
    <col min="65" max="16384" width="9.125" style="1" customWidth="1"/>
  </cols>
  <sheetData>
    <row r="1" spans="45:64" s="17" customFormat="1" ht="40.5" customHeight="1">
      <c r="AS1" s="107" t="s">
        <v>68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5:64" ht="1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98" t="s">
        <v>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15" customHeight="1">
      <c r="AO4" s="33" t="s">
        <v>83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2"/>
      <c r="BK4" s="32"/>
      <c r="BL4" s="32"/>
    </row>
    <row r="5" spans="41:58" ht="21" customHeight="1">
      <c r="AO5" s="126" t="s">
        <v>75</v>
      </c>
      <c r="AP5" s="126"/>
      <c r="AQ5" s="128">
        <v>44579</v>
      </c>
      <c r="AR5" s="126"/>
      <c r="AS5" s="126"/>
      <c r="AT5" s="126"/>
      <c r="AU5" s="126"/>
      <c r="AV5" s="126"/>
      <c r="AW5" s="126"/>
      <c r="AX5" s="31" t="s">
        <v>76</v>
      </c>
      <c r="AY5" s="126">
        <v>9</v>
      </c>
      <c r="AZ5" s="126"/>
      <c r="BA5" s="126"/>
      <c r="BB5" s="31"/>
      <c r="BC5" s="31"/>
      <c r="BD5" s="31"/>
      <c r="BE5" s="31"/>
      <c r="BF5" s="31"/>
    </row>
    <row r="6" spans="41:58" ht="13.5" customHeight="1">
      <c r="AO6" s="108" t="s">
        <v>19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4.5" customHeight="1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64" ht="31.5" customHeight="1">
      <c r="A8" s="100" t="s">
        <v>20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15.75" customHeight="1">
      <c r="A9" s="100" t="s">
        <v>80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5.25" customHeight="1">
      <c r="A11" s="14">
        <v>1</v>
      </c>
      <c r="B11" s="93" t="s">
        <v>66</v>
      </c>
      <c r="C11" s="93"/>
      <c r="D11" s="93"/>
      <c r="E11" s="93"/>
      <c r="F11" s="93"/>
      <c r="G11" s="93"/>
      <c r="H11" s="93"/>
      <c r="I11" s="93"/>
      <c r="J11" s="97" t="s">
        <v>25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0" t="s">
        <v>35</v>
      </c>
      <c r="BH11" s="90"/>
      <c r="BI11" s="90"/>
      <c r="BJ11" s="90"/>
      <c r="BK11" s="90"/>
      <c r="BL11" s="90"/>
    </row>
    <row r="12" spans="1:64" s="17" customFormat="1" ht="30.75" customHeight="1">
      <c r="A12" s="18"/>
      <c r="B12" s="91" t="s">
        <v>36</v>
      </c>
      <c r="C12" s="91"/>
      <c r="D12" s="91"/>
      <c r="E12" s="91"/>
      <c r="F12" s="91"/>
      <c r="G12" s="91"/>
      <c r="H12" s="91"/>
      <c r="I12" s="91"/>
      <c r="J12" s="94" t="s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2" t="s">
        <v>37</v>
      </c>
      <c r="BH12" s="92"/>
      <c r="BI12" s="92"/>
      <c r="BJ12" s="92"/>
      <c r="BK12" s="92"/>
      <c r="BL12" s="92"/>
    </row>
    <row r="13" spans="1:64" ht="33" customHeight="1">
      <c r="A13" s="15" t="s">
        <v>13</v>
      </c>
      <c r="B13" s="93" t="s">
        <v>67</v>
      </c>
      <c r="C13" s="93"/>
      <c r="D13" s="93"/>
      <c r="E13" s="93"/>
      <c r="F13" s="93"/>
      <c r="G13" s="93"/>
      <c r="H13" s="93"/>
      <c r="I13" s="93"/>
      <c r="J13" s="97" t="s">
        <v>25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0" t="s">
        <v>35</v>
      </c>
      <c r="BH13" s="90"/>
      <c r="BI13" s="90"/>
      <c r="BJ13" s="90"/>
      <c r="BK13" s="90"/>
      <c r="BL13" s="90"/>
    </row>
    <row r="14" spans="1:64" s="17" customFormat="1" ht="33" customHeight="1">
      <c r="A14" s="18"/>
      <c r="B14" s="91" t="s">
        <v>39</v>
      </c>
      <c r="C14" s="91"/>
      <c r="D14" s="91"/>
      <c r="E14" s="91"/>
      <c r="F14" s="91"/>
      <c r="G14" s="91"/>
      <c r="H14" s="91"/>
      <c r="I14" s="91"/>
      <c r="J14" s="94" t="s">
        <v>38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2" t="s">
        <v>37</v>
      </c>
      <c r="BH14" s="92"/>
      <c r="BI14" s="92"/>
      <c r="BJ14" s="92"/>
      <c r="BK14" s="92"/>
      <c r="BL14" s="92"/>
    </row>
    <row r="15" spans="1:64" ht="30" customHeight="1">
      <c r="A15" s="15">
        <v>3</v>
      </c>
      <c r="B15" s="93" t="s">
        <v>65</v>
      </c>
      <c r="C15" s="93"/>
      <c r="D15" s="93"/>
      <c r="E15" s="93"/>
      <c r="F15" s="93"/>
      <c r="G15" s="93"/>
      <c r="H15" s="95">
        <v>8831</v>
      </c>
      <c r="I15" s="95"/>
      <c r="J15" s="95"/>
      <c r="K15" s="95"/>
      <c r="L15" s="95"/>
      <c r="M15" s="95"/>
      <c r="N15" s="95"/>
      <c r="O15" s="93" t="s">
        <v>55</v>
      </c>
      <c r="P15" s="93"/>
      <c r="Q15" s="93"/>
      <c r="R15" s="93"/>
      <c r="S15" s="93"/>
      <c r="T15" s="93"/>
      <c r="U15" s="95" t="s">
        <v>56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0" t="s">
        <v>40</v>
      </c>
      <c r="BH15" s="90"/>
      <c r="BI15" s="90"/>
      <c r="BJ15" s="90"/>
      <c r="BK15" s="90"/>
      <c r="BL15" s="90"/>
    </row>
    <row r="16" spans="1:64" s="17" customFormat="1" ht="39" customHeight="1">
      <c r="A16" s="16"/>
      <c r="B16" s="91" t="s">
        <v>41</v>
      </c>
      <c r="C16" s="91"/>
      <c r="D16" s="91"/>
      <c r="E16" s="91"/>
      <c r="F16" s="91"/>
      <c r="G16" s="91"/>
      <c r="H16" s="96" t="s">
        <v>42</v>
      </c>
      <c r="I16" s="96"/>
      <c r="J16" s="96"/>
      <c r="K16" s="96"/>
      <c r="L16" s="96"/>
      <c r="M16" s="96"/>
      <c r="N16" s="96"/>
      <c r="O16" s="96" t="s">
        <v>43</v>
      </c>
      <c r="P16" s="96"/>
      <c r="Q16" s="96"/>
      <c r="R16" s="96"/>
      <c r="S16" s="96"/>
      <c r="T16" s="96"/>
      <c r="U16" s="112" t="s">
        <v>2</v>
      </c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91" t="s">
        <v>44</v>
      </c>
      <c r="BH16" s="91"/>
      <c r="BI16" s="91"/>
      <c r="BJ16" s="91"/>
      <c r="BK16" s="91"/>
      <c r="BL16" s="91"/>
    </row>
    <row r="17" spans="1:64" ht="26.25" customHeight="1">
      <c r="A17" s="102" t="s">
        <v>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22">
        <f>AN17+BD17</f>
        <v>130050</v>
      </c>
      <c r="V17" s="122"/>
      <c r="W17" s="122"/>
      <c r="X17" s="122"/>
      <c r="Y17" s="122"/>
      <c r="Z17" s="113" t="s">
        <v>4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0">
        <f>AQ41</f>
        <v>100000</v>
      </c>
      <c r="AO17" s="110"/>
      <c r="AP17" s="110"/>
      <c r="AQ17" s="110"/>
      <c r="AR17" s="106" t="s">
        <v>5</v>
      </c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10">
        <f>AY41</f>
        <v>30050</v>
      </c>
      <c r="BE17" s="110"/>
      <c r="BF17" s="110"/>
      <c r="BG17" s="110"/>
      <c r="BH17" s="106" t="s">
        <v>6</v>
      </c>
      <c r="BI17" s="106"/>
      <c r="BJ17" s="106"/>
      <c r="BK17" s="106"/>
      <c r="BL17" s="106"/>
    </row>
    <row r="18" spans="1:64" ht="15.75" customHeight="1">
      <c r="A18" s="103" t="s">
        <v>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64" ht="141.75" customHeight="1">
      <c r="A19" s="104" t="s">
        <v>81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64" ht="15.75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ht="9" customHeight="1"/>
    <row r="22" spans="1:64" ht="17.25" customHeight="1">
      <c r="A22" s="82" t="s">
        <v>8</v>
      </c>
      <c r="B22" s="82"/>
      <c r="C22" s="82"/>
      <c r="D22" s="82" t="s">
        <v>46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ht="15.75" customHeight="1">
      <c r="A23" s="44">
        <v>1</v>
      </c>
      <c r="B23" s="44"/>
      <c r="C23" s="44"/>
      <c r="D23" s="82">
        <v>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ht="21" customHeight="1">
      <c r="A24" s="36">
        <v>1</v>
      </c>
      <c r="B24" s="36"/>
      <c r="C24" s="36"/>
      <c r="D24" s="87" t="s">
        <v>54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64" ht="16.5" customHeight="1" hidden="1">
      <c r="A25" s="36">
        <v>2</v>
      </c>
      <c r="B25" s="36"/>
      <c r="C25" s="36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7.25" customHeight="1" hidden="1">
      <c r="A26" s="36">
        <v>3</v>
      </c>
      <c r="B26" s="36"/>
      <c r="C26" s="36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3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21" customHeight="1">
      <c r="A28" s="52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86" t="s">
        <v>57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customHeight="1">
      <c r="A30" s="52" t="s">
        <v>48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ht="15.75" customHeight="1"/>
    <row r="32" spans="1:64" ht="17.25" customHeight="1">
      <c r="A32" s="82" t="s">
        <v>8</v>
      </c>
      <c r="B32" s="82"/>
      <c r="C32" s="82"/>
      <c r="D32" s="82" t="s">
        <v>31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ht="15.75" customHeight="1">
      <c r="A33" s="44">
        <v>1</v>
      </c>
      <c r="B33" s="44"/>
      <c r="C33" s="44"/>
      <c r="D33" s="82">
        <v>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215.25" customHeight="1">
      <c r="A34" s="36">
        <v>1</v>
      </c>
      <c r="B34" s="36"/>
      <c r="C34" s="36"/>
      <c r="D34" s="83" t="s">
        <v>86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64" ht="3.75" customHeight="1" hidden="1">
      <c r="A35" s="36">
        <v>2</v>
      </c>
      <c r="B35" s="36"/>
      <c r="C35" s="36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17.25" customHeight="1">
      <c r="A36" s="2"/>
      <c r="B36" s="2"/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.75" customHeight="1">
      <c r="A37" s="103" t="s">
        <v>49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64" ht="15" customHeight="1">
      <c r="A38" s="119" t="s">
        <v>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</row>
    <row r="39" spans="1:64" ht="15.75" customHeight="1">
      <c r="A39" s="44" t="s">
        <v>8</v>
      </c>
      <c r="B39" s="44"/>
      <c r="C39" s="44"/>
      <c r="D39" s="44" t="s">
        <v>32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57" t="s">
        <v>10</v>
      </c>
      <c r="AR39" s="58"/>
      <c r="AS39" s="58"/>
      <c r="AT39" s="58"/>
      <c r="AU39" s="58"/>
      <c r="AV39" s="58"/>
      <c r="AW39" s="58"/>
      <c r="AX39" s="61"/>
      <c r="AY39" s="44" t="s">
        <v>9</v>
      </c>
      <c r="AZ39" s="44"/>
      <c r="BA39" s="44"/>
      <c r="BB39" s="44"/>
      <c r="BC39" s="44"/>
      <c r="BD39" s="44"/>
      <c r="BE39" s="44"/>
      <c r="BF39" s="44"/>
      <c r="BG39" s="69" t="s">
        <v>30</v>
      </c>
      <c r="BH39" s="70"/>
      <c r="BI39" s="70"/>
      <c r="BJ39" s="70"/>
      <c r="BK39" s="70"/>
      <c r="BL39" s="70"/>
    </row>
    <row r="40" spans="1:64" ht="12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55">
        <v>3</v>
      </c>
      <c r="AR40" s="56"/>
      <c r="AS40" s="56"/>
      <c r="AT40" s="56"/>
      <c r="AU40" s="56"/>
      <c r="AV40" s="56"/>
      <c r="AW40" s="56"/>
      <c r="AX40" s="80"/>
      <c r="AY40" s="36">
        <v>4</v>
      </c>
      <c r="AZ40" s="36"/>
      <c r="BA40" s="36"/>
      <c r="BB40" s="36"/>
      <c r="BC40" s="36"/>
      <c r="BD40" s="36"/>
      <c r="BE40" s="36"/>
      <c r="BF40" s="36"/>
      <c r="BG40" s="55">
        <v>6</v>
      </c>
      <c r="BH40" s="56"/>
      <c r="BI40" s="56"/>
      <c r="BJ40" s="56"/>
      <c r="BK40" s="56"/>
      <c r="BL40" s="56"/>
    </row>
    <row r="41" spans="1:64" ht="32.25" customHeight="1">
      <c r="A41" s="36">
        <v>1</v>
      </c>
      <c r="B41" s="36"/>
      <c r="C41" s="36"/>
      <c r="D41" s="77" t="s">
        <v>72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9"/>
      <c r="AQ41" s="68">
        <f>AT59</f>
        <v>100000</v>
      </c>
      <c r="AR41" s="66"/>
      <c r="AS41" s="66"/>
      <c r="AT41" s="66"/>
      <c r="AU41" s="66"/>
      <c r="AV41" s="66"/>
      <c r="AW41" s="66"/>
      <c r="AX41" s="67"/>
      <c r="AY41" s="114">
        <f>AZ59</f>
        <v>30050</v>
      </c>
      <c r="AZ41" s="114"/>
      <c r="BA41" s="114"/>
      <c r="BB41" s="114"/>
      <c r="BC41" s="114"/>
      <c r="BD41" s="114"/>
      <c r="BE41" s="114"/>
      <c r="BF41" s="114"/>
      <c r="BG41" s="115">
        <f>AQ41+AY41</f>
        <v>130050</v>
      </c>
      <c r="BH41" s="116"/>
      <c r="BI41" s="116"/>
      <c r="BJ41" s="116"/>
      <c r="BK41" s="116"/>
      <c r="BL41" s="116"/>
    </row>
    <row r="42" spans="1:64" ht="12.75" customHeight="1">
      <c r="A42" s="37"/>
      <c r="B42" s="37"/>
      <c r="C42" s="37"/>
      <c r="D42" s="117" t="s">
        <v>53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65">
        <f>SUM(AQ41)</f>
        <v>100000</v>
      </c>
      <c r="AR42" s="65"/>
      <c r="AS42" s="65"/>
      <c r="AT42" s="65"/>
      <c r="AU42" s="65"/>
      <c r="AV42" s="65"/>
      <c r="AW42" s="65"/>
      <c r="AX42" s="65"/>
      <c r="AY42" s="66">
        <f>SUM(AY41)</f>
        <v>30050</v>
      </c>
      <c r="AZ42" s="66"/>
      <c r="BA42" s="66"/>
      <c r="BB42" s="66"/>
      <c r="BC42" s="66"/>
      <c r="BD42" s="66"/>
      <c r="BE42" s="66"/>
      <c r="BF42" s="67"/>
      <c r="BG42" s="68">
        <f>SUM(BG41)</f>
        <v>130050</v>
      </c>
      <c r="BH42" s="66"/>
      <c r="BI42" s="66"/>
      <c r="BJ42" s="66"/>
      <c r="BK42" s="66"/>
      <c r="BL42" s="66"/>
    </row>
    <row r="43" spans="1:6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.75" customHeight="1">
      <c r="A44" s="129" t="s">
        <v>50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</row>
    <row r="45" spans="1:64" ht="15" customHeight="1">
      <c r="A45" s="119" t="s">
        <v>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</row>
    <row r="46" spans="1:64" ht="15.75" customHeight="1">
      <c r="A46" s="44" t="s">
        <v>8</v>
      </c>
      <c r="B46" s="44"/>
      <c r="C46" s="44"/>
      <c r="D46" s="57" t="s">
        <v>33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61"/>
      <c r="AQ46" s="57" t="s">
        <v>10</v>
      </c>
      <c r="AR46" s="58"/>
      <c r="AS46" s="58"/>
      <c r="AT46" s="58"/>
      <c r="AU46" s="58"/>
      <c r="AV46" s="58"/>
      <c r="AW46" s="58"/>
      <c r="AX46" s="61"/>
      <c r="AY46" s="44" t="s">
        <v>9</v>
      </c>
      <c r="AZ46" s="44"/>
      <c r="BA46" s="44"/>
      <c r="BB46" s="44"/>
      <c r="BC46" s="44"/>
      <c r="BD46" s="44"/>
      <c r="BE46" s="44"/>
      <c r="BF46" s="44"/>
      <c r="BG46" s="69" t="s">
        <v>30</v>
      </c>
      <c r="BH46" s="70"/>
      <c r="BI46" s="70"/>
      <c r="BJ46" s="70"/>
      <c r="BK46" s="70"/>
      <c r="BL46" s="70"/>
    </row>
    <row r="47" spans="1:64" ht="15.75" customHeight="1">
      <c r="A47" s="36">
        <v>1</v>
      </c>
      <c r="B47" s="36"/>
      <c r="C47" s="3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61"/>
      <c r="AQ47" s="55">
        <v>3</v>
      </c>
      <c r="AR47" s="56"/>
      <c r="AS47" s="56"/>
      <c r="AT47" s="56"/>
      <c r="AU47" s="56"/>
      <c r="AV47" s="56"/>
      <c r="AW47" s="56"/>
      <c r="AX47" s="80"/>
      <c r="AY47" s="36">
        <v>4</v>
      </c>
      <c r="AZ47" s="36"/>
      <c r="BA47" s="36"/>
      <c r="BB47" s="36"/>
      <c r="BC47" s="36"/>
      <c r="BD47" s="36"/>
      <c r="BE47" s="36"/>
      <c r="BF47" s="36"/>
      <c r="BG47" s="55">
        <v>6</v>
      </c>
      <c r="BH47" s="56"/>
      <c r="BI47" s="56"/>
      <c r="BJ47" s="56"/>
      <c r="BK47" s="56"/>
      <c r="BL47" s="56"/>
    </row>
    <row r="48" spans="1:77" ht="12.75" customHeight="1" hidden="1">
      <c r="A48" s="36">
        <v>1</v>
      </c>
      <c r="B48" s="36"/>
      <c r="C48" s="3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1" t="s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71">
        <v>500000</v>
      </c>
      <c r="AR48" s="72"/>
      <c r="AS48" s="72"/>
      <c r="AT48" s="72"/>
      <c r="AU48" s="72"/>
      <c r="AV48" s="72"/>
      <c r="AW48" s="72"/>
      <c r="AX48" s="73"/>
      <c r="AY48" s="74">
        <v>0</v>
      </c>
      <c r="AZ48" s="74"/>
      <c r="BA48" s="74"/>
      <c r="BB48" s="74"/>
      <c r="BC48" s="74"/>
      <c r="BD48" s="74"/>
      <c r="BE48" s="74"/>
      <c r="BF48" s="74"/>
      <c r="BG48" s="75">
        <f>AQ48+AY48</f>
        <v>500000</v>
      </c>
      <c r="BH48" s="76"/>
      <c r="BI48" s="76"/>
      <c r="BJ48" s="76"/>
      <c r="BK48" s="76"/>
      <c r="BL48" s="76"/>
      <c r="BY48" s="1" t="s">
        <v>17</v>
      </c>
    </row>
    <row r="49" spans="1:71" s="3" customFormat="1" ht="31.5" customHeight="1">
      <c r="A49" s="37">
        <v>1</v>
      </c>
      <c r="B49" s="37"/>
      <c r="C49" s="37"/>
      <c r="D49" s="62" t="s">
        <v>71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65">
        <f>AQ41</f>
        <v>100000</v>
      </c>
      <c r="AR49" s="65"/>
      <c r="AS49" s="65"/>
      <c r="AT49" s="65"/>
      <c r="AU49" s="65"/>
      <c r="AV49" s="65"/>
      <c r="AW49" s="65"/>
      <c r="AX49" s="65"/>
      <c r="AY49" s="66">
        <f>AY41</f>
        <v>30050</v>
      </c>
      <c r="AZ49" s="66"/>
      <c r="BA49" s="66"/>
      <c r="BB49" s="66"/>
      <c r="BC49" s="66"/>
      <c r="BD49" s="66"/>
      <c r="BE49" s="66"/>
      <c r="BF49" s="67"/>
      <c r="BG49" s="68">
        <f>AQ49+AY49</f>
        <v>130050</v>
      </c>
      <c r="BH49" s="66"/>
      <c r="BI49" s="66"/>
      <c r="BJ49" s="66"/>
      <c r="BK49" s="66"/>
      <c r="BL49" s="66"/>
      <c r="BM49" s="1"/>
      <c r="BN49" s="1"/>
      <c r="BO49" s="1"/>
      <c r="BP49" s="1"/>
      <c r="BQ49" s="1"/>
      <c r="BR49" s="1"/>
      <c r="BS49" s="1"/>
    </row>
    <row r="50" spans="1:71" s="3" customFormat="1" ht="18" customHeight="1">
      <c r="A50" s="26"/>
      <c r="B50" s="50" t="s">
        <v>53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65">
        <f>SUM(AQ49)</f>
        <v>100000</v>
      </c>
      <c r="AR50" s="65"/>
      <c r="AS50" s="65"/>
      <c r="AT50" s="65"/>
      <c r="AU50" s="65"/>
      <c r="AV50" s="65"/>
      <c r="AW50" s="65"/>
      <c r="AX50" s="65"/>
      <c r="AY50" s="66">
        <f>SUM(AY49)</f>
        <v>30050</v>
      </c>
      <c r="AZ50" s="66"/>
      <c r="BA50" s="66"/>
      <c r="BB50" s="66"/>
      <c r="BC50" s="66"/>
      <c r="BD50" s="66"/>
      <c r="BE50" s="66"/>
      <c r="BF50" s="67"/>
      <c r="BG50" s="68">
        <f>SUM(BG49)</f>
        <v>130050</v>
      </c>
      <c r="BH50" s="66"/>
      <c r="BI50" s="66"/>
      <c r="BJ50" s="66"/>
      <c r="BK50" s="66"/>
      <c r="BL50" s="66"/>
      <c r="BM50" s="1"/>
      <c r="BN50" s="1"/>
      <c r="BO50" s="1"/>
      <c r="BP50" s="1"/>
      <c r="BQ50" s="1"/>
      <c r="BR50" s="1"/>
      <c r="BS50" s="1"/>
    </row>
    <row r="52" spans="1:64" ht="15.75" customHeight="1">
      <c r="A52" s="52" t="s">
        <v>51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3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</row>
    <row r="54" ht="9.75" customHeight="1"/>
    <row r="55" spans="1:63" ht="24.75" customHeight="1">
      <c r="A55" s="55" t="s">
        <v>8</v>
      </c>
      <c r="B55" s="56"/>
      <c r="C55" s="36" t="s">
        <v>34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 t="s">
        <v>12</v>
      </c>
      <c r="AD55" s="36"/>
      <c r="AE55" s="36"/>
      <c r="AF55" s="36"/>
      <c r="AG55" s="36"/>
      <c r="AH55" s="36" t="s">
        <v>11</v>
      </c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 t="s">
        <v>10</v>
      </c>
      <c r="AU55" s="36"/>
      <c r="AV55" s="36"/>
      <c r="AW55" s="36"/>
      <c r="AX55" s="36"/>
      <c r="AY55" s="36"/>
      <c r="AZ55" s="36" t="s">
        <v>9</v>
      </c>
      <c r="BA55" s="36"/>
      <c r="BB55" s="36"/>
      <c r="BC55" s="36"/>
      <c r="BD55" s="36"/>
      <c r="BE55" s="36"/>
      <c r="BF55" s="36" t="s">
        <v>30</v>
      </c>
      <c r="BG55" s="36"/>
      <c r="BH55" s="36"/>
      <c r="BI55" s="36"/>
      <c r="BJ55" s="36"/>
      <c r="BK55" s="36"/>
    </row>
    <row r="56" spans="1:63" ht="15.75" customHeight="1">
      <c r="A56" s="57">
        <v>1</v>
      </c>
      <c r="B56" s="58"/>
      <c r="C56" s="44">
        <v>2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>
        <v>3</v>
      </c>
      <c r="AD56" s="44"/>
      <c r="AE56" s="44"/>
      <c r="AF56" s="44"/>
      <c r="AG56" s="44"/>
      <c r="AH56" s="44">
        <v>4</v>
      </c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>
        <v>5</v>
      </c>
      <c r="AU56" s="44"/>
      <c r="AV56" s="44"/>
      <c r="AW56" s="44"/>
      <c r="AX56" s="44"/>
      <c r="AY56" s="44"/>
      <c r="AZ56" s="44">
        <v>6</v>
      </c>
      <c r="BA56" s="44"/>
      <c r="BB56" s="44"/>
      <c r="BC56" s="44"/>
      <c r="BD56" s="44"/>
      <c r="BE56" s="44"/>
      <c r="BF56" s="44">
        <v>7</v>
      </c>
      <c r="BG56" s="44"/>
      <c r="BH56" s="44"/>
      <c r="BI56" s="44"/>
      <c r="BJ56" s="44"/>
      <c r="BK56" s="44"/>
    </row>
    <row r="57" spans="1:69" ht="17.25" customHeight="1" hidden="1">
      <c r="A57" s="21"/>
      <c r="B57" s="22"/>
      <c r="C57" s="8"/>
      <c r="D57" s="8"/>
      <c r="E57" s="8"/>
      <c r="F57" s="47" t="s">
        <v>16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6"/>
      <c r="T57" s="6"/>
      <c r="U57" s="6"/>
      <c r="V57" s="6"/>
      <c r="W57" s="6"/>
      <c r="X57" s="6"/>
      <c r="Y57" s="6"/>
      <c r="Z57" s="6"/>
      <c r="AA57" s="6"/>
      <c r="AB57" s="6"/>
      <c r="AC57" s="36" t="s">
        <v>58</v>
      </c>
      <c r="AD57" s="36"/>
      <c r="AE57" s="36"/>
      <c r="AF57" s="36"/>
      <c r="AG57" s="36"/>
      <c r="AH57" s="8" t="s">
        <v>59</v>
      </c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27"/>
      <c r="AT57" s="44">
        <v>7</v>
      </c>
      <c r="AU57" s="44"/>
      <c r="AV57" s="44"/>
      <c r="AW57" s="44"/>
      <c r="AX57" s="44"/>
      <c r="AY57" s="44"/>
      <c r="AZ57" s="44">
        <v>7</v>
      </c>
      <c r="BA57" s="44"/>
      <c r="BB57" s="44"/>
      <c r="BC57" s="44"/>
      <c r="BD57" s="44"/>
      <c r="BE57" s="44"/>
      <c r="BF57" s="44">
        <v>7</v>
      </c>
      <c r="BG57" s="44"/>
      <c r="BH57" s="44"/>
      <c r="BI57" s="44"/>
      <c r="BJ57" s="44"/>
      <c r="BK57" s="44"/>
      <c r="BQ57" s="1" t="s">
        <v>18</v>
      </c>
    </row>
    <row r="58" spans="1:63" ht="15.75">
      <c r="A58" s="59">
        <v>1</v>
      </c>
      <c r="B58" s="60"/>
      <c r="C58" s="39" t="s">
        <v>21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6"/>
      <c r="AD58" s="36"/>
      <c r="AE58" s="36"/>
      <c r="AF58" s="36"/>
      <c r="AG58" s="3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</row>
    <row r="59" spans="1:63" ht="26.25" customHeight="1">
      <c r="A59" s="53"/>
      <c r="B59" s="54"/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41" t="s">
        <v>73</v>
      </c>
      <c r="AD59" s="42"/>
      <c r="AE59" s="42"/>
      <c r="AF59" s="42"/>
      <c r="AG59" s="43"/>
      <c r="AH59" s="41" t="s">
        <v>82</v>
      </c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3"/>
      <c r="AT59" s="34">
        <v>100000</v>
      </c>
      <c r="AU59" s="34"/>
      <c r="AV59" s="34"/>
      <c r="AW59" s="34"/>
      <c r="AX59" s="34"/>
      <c r="AY59" s="34"/>
      <c r="AZ59" s="34">
        <v>30050</v>
      </c>
      <c r="BA59" s="34"/>
      <c r="BB59" s="34"/>
      <c r="BC59" s="34"/>
      <c r="BD59" s="34"/>
      <c r="BE59" s="34"/>
      <c r="BF59" s="34">
        <f>AT59+AZ59</f>
        <v>130050</v>
      </c>
      <c r="BG59" s="34"/>
      <c r="BH59" s="34"/>
      <c r="BI59" s="34"/>
      <c r="BJ59" s="34"/>
      <c r="BK59" s="34"/>
    </row>
    <row r="60" spans="1:63" ht="15.75">
      <c r="A60" s="53">
        <v>2</v>
      </c>
      <c r="B60" s="54"/>
      <c r="C60" s="39" t="s">
        <v>22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6"/>
      <c r="AD60" s="36"/>
      <c r="AE60" s="36"/>
      <c r="AF60" s="36"/>
      <c r="AG60" s="36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8" customHeight="1">
      <c r="A61" s="53"/>
      <c r="B61" s="54"/>
      <c r="C61" s="35" t="s">
        <v>78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41" t="s">
        <v>28</v>
      </c>
      <c r="AD61" s="42"/>
      <c r="AE61" s="42"/>
      <c r="AF61" s="42"/>
      <c r="AG61" s="43"/>
      <c r="AH61" s="123" t="s">
        <v>74</v>
      </c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5"/>
      <c r="AT61" s="34">
        <v>3</v>
      </c>
      <c r="AU61" s="34"/>
      <c r="AV61" s="34"/>
      <c r="AW61" s="34"/>
      <c r="AX61" s="34"/>
      <c r="AY61" s="34"/>
      <c r="AZ61" s="34">
        <v>1</v>
      </c>
      <c r="BA61" s="34"/>
      <c r="BB61" s="34"/>
      <c r="BC61" s="34"/>
      <c r="BD61" s="34"/>
      <c r="BE61" s="34"/>
      <c r="BF61" s="34">
        <f>AT61+AZ61</f>
        <v>4</v>
      </c>
      <c r="BG61" s="34"/>
      <c r="BH61" s="34"/>
      <c r="BI61" s="34"/>
      <c r="BJ61" s="34"/>
      <c r="BK61" s="34"/>
    </row>
    <row r="62" spans="1:63" ht="15.75">
      <c r="A62" s="53">
        <v>3</v>
      </c>
      <c r="B62" s="54"/>
      <c r="C62" s="39" t="s">
        <v>23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6"/>
      <c r="AD62" s="36"/>
      <c r="AE62" s="36"/>
      <c r="AF62" s="36"/>
      <c r="AG62" s="36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5" customHeight="1">
      <c r="A63" s="53"/>
      <c r="B63" s="54"/>
      <c r="C63" s="35" t="s">
        <v>60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 t="s">
        <v>73</v>
      </c>
      <c r="AD63" s="36"/>
      <c r="AE63" s="36"/>
      <c r="AF63" s="36"/>
      <c r="AG63" s="36"/>
      <c r="AH63" s="37" t="s">
        <v>61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8">
        <f>AT59/AT61</f>
        <v>33333.333333333336</v>
      </c>
      <c r="AU63" s="38"/>
      <c r="AV63" s="38"/>
      <c r="AW63" s="38"/>
      <c r="AX63" s="38"/>
      <c r="AY63" s="38"/>
      <c r="AZ63" s="38">
        <f>AZ59/AZ61</f>
        <v>30050</v>
      </c>
      <c r="BA63" s="38"/>
      <c r="BB63" s="38"/>
      <c r="BC63" s="38"/>
      <c r="BD63" s="38"/>
      <c r="BE63" s="38"/>
      <c r="BF63" s="38">
        <f>BF59/BF61</f>
        <v>32512.5</v>
      </c>
      <c r="BG63" s="38"/>
      <c r="BH63" s="38"/>
      <c r="BI63" s="38"/>
      <c r="BJ63" s="38"/>
      <c r="BK63" s="38"/>
    </row>
    <row r="64" spans="1:63" ht="15.75">
      <c r="A64" s="53">
        <v>4</v>
      </c>
      <c r="B64" s="54"/>
      <c r="C64" s="39" t="s">
        <v>24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8" customHeight="1">
      <c r="A65" s="48"/>
      <c r="B65" s="49"/>
      <c r="C65" s="35" t="s">
        <v>62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 t="s">
        <v>26</v>
      </c>
      <c r="AD65" s="36"/>
      <c r="AE65" s="36"/>
      <c r="AF65" s="36"/>
      <c r="AG65" s="36"/>
      <c r="AH65" s="36" t="s">
        <v>63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4">
        <f>AT61/1*100-100</f>
        <v>200</v>
      </c>
      <c r="AU65" s="34"/>
      <c r="AV65" s="34"/>
      <c r="AW65" s="34"/>
      <c r="AX65" s="34"/>
      <c r="AY65" s="34"/>
      <c r="AZ65" s="34">
        <f>AZ61/1*100-100</f>
        <v>0</v>
      </c>
      <c r="BA65" s="34"/>
      <c r="BB65" s="34"/>
      <c r="BC65" s="34"/>
      <c r="BD65" s="34"/>
      <c r="BE65" s="34"/>
      <c r="BF65" s="34">
        <f>BF61/4*100-100</f>
        <v>0</v>
      </c>
      <c r="BG65" s="34"/>
      <c r="BH65" s="34"/>
      <c r="BI65" s="34"/>
      <c r="BJ65" s="34"/>
      <c r="BK65" s="34"/>
    </row>
    <row r="66" ht="14.25" customHeight="1">
      <c r="AZ66" s="1" t="s">
        <v>64</v>
      </c>
    </row>
    <row r="67" spans="1:59" ht="21.75" customHeight="1">
      <c r="A67" s="33" t="s">
        <v>84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4"/>
      <c r="AO67" s="101" t="s">
        <v>85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</row>
    <row r="68" spans="23:59" ht="12.75">
      <c r="W68" s="109" t="s">
        <v>14</v>
      </c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O68" s="109" t="s">
        <v>15</v>
      </c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</row>
    <row r="69" spans="1:6" ht="15.75" customHeight="1">
      <c r="A69" s="33" t="s">
        <v>27</v>
      </c>
      <c r="B69" s="33"/>
      <c r="C69" s="33"/>
      <c r="D69" s="33"/>
      <c r="E69" s="33"/>
      <c r="F69" s="33"/>
    </row>
    <row r="70" spans="1:6" ht="9" customHeight="1">
      <c r="A70" s="28"/>
      <c r="B70" s="28"/>
      <c r="C70" s="28"/>
      <c r="D70" s="28"/>
      <c r="E70" s="28"/>
      <c r="F70" s="28"/>
    </row>
    <row r="71" ht="15">
      <c r="C71" s="29" t="s">
        <v>69</v>
      </c>
    </row>
    <row r="72" spans="1:59" ht="12.75" customHeight="1">
      <c r="A72" s="33" t="s">
        <v>29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1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4"/>
      <c r="AO72" s="101" t="s">
        <v>79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</row>
    <row r="73" spans="23:59" ht="12.75">
      <c r="W73" s="109" t="s">
        <v>14</v>
      </c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O73" s="109" t="s">
        <v>15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</row>
    <row r="74" spans="1:59" ht="12.75">
      <c r="A74" s="5"/>
      <c r="B74" s="5"/>
      <c r="C74" s="30" t="s">
        <v>70</v>
      </c>
      <c r="D74" s="30"/>
      <c r="E74" s="30"/>
      <c r="F74" s="5"/>
      <c r="G74" s="5"/>
      <c r="H74" s="5"/>
      <c r="I74" s="120">
        <v>44579</v>
      </c>
      <c r="J74" s="121"/>
      <c r="K74" s="121"/>
      <c r="L74" s="121"/>
      <c r="M74" s="121"/>
      <c r="N74" s="121"/>
      <c r="O74" s="121"/>
      <c r="P74" s="12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6" ht="12.75">
      <c r="E76" s="1" t="s">
        <v>52</v>
      </c>
    </row>
  </sheetData>
  <sheetProtection/>
  <mergeCells count="199">
    <mergeCell ref="AY5:BA5"/>
    <mergeCell ref="W67:AM67"/>
    <mergeCell ref="A61:B61"/>
    <mergeCell ref="AC60:AG60"/>
    <mergeCell ref="AH60:AS60"/>
    <mergeCell ref="AO5:AP5"/>
    <mergeCell ref="AQ5:AW5"/>
    <mergeCell ref="A44:BL44"/>
    <mergeCell ref="A45:BL45"/>
    <mergeCell ref="AN17:AQ17"/>
    <mergeCell ref="A8:BL8"/>
    <mergeCell ref="A53:BL53"/>
    <mergeCell ref="I74:P74"/>
    <mergeCell ref="O15:T15"/>
    <mergeCell ref="U17:Y17"/>
    <mergeCell ref="BG40:BL40"/>
    <mergeCell ref="A41:C41"/>
    <mergeCell ref="AQ41:AX41"/>
    <mergeCell ref="AC61:AG61"/>
    <mergeCell ref="AH61:AS61"/>
    <mergeCell ref="BG42:BL42"/>
    <mergeCell ref="D23:BL23"/>
    <mergeCell ref="AO67:BG67"/>
    <mergeCell ref="AT60:AY60"/>
    <mergeCell ref="AZ60:BE60"/>
    <mergeCell ref="BF60:BK60"/>
    <mergeCell ref="D42:AP42"/>
    <mergeCell ref="A37:BL37"/>
    <mergeCell ref="A38:BL38"/>
    <mergeCell ref="AQ39:AX39"/>
    <mergeCell ref="A39:C39"/>
    <mergeCell ref="BG39:BL39"/>
    <mergeCell ref="AY42:BF42"/>
    <mergeCell ref="AQ42:AX42"/>
    <mergeCell ref="C60:AB60"/>
    <mergeCell ref="AO68:BG68"/>
    <mergeCell ref="AY41:BF41"/>
    <mergeCell ref="BG41:BL41"/>
    <mergeCell ref="A40:C40"/>
    <mergeCell ref="AY39:BF39"/>
    <mergeCell ref="BG16:BL16"/>
    <mergeCell ref="U16:BF16"/>
    <mergeCell ref="B16:G16"/>
    <mergeCell ref="A25:C25"/>
    <mergeCell ref="D22:BL22"/>
    <mergeCell ref="Z17:AM17"/>
    <mergeCell ref="A46:C46"/>
    <mergeCell ref="W73:AM73"/>
    <mergeCell ref="AO73:BG73"/>
    <mergeCell ref="AO72:BG72"/>
    <mergeCell ref="A69:F69"/>
    <mergeCell ref="A72:V72"/>
    <mergeCell ref="A63:B63"/>
    <mergeCell ref="A64:B64"/>
    <mergeCell ref="A67:V67"/>
    <mergeCell ref="A47:C47"/>
    <mergeCell ref="AS1:BL1"/>
    <mergeCell ref="BG11:BL11"/>
    <mergeCell ref="BG12:BL12"/>
    <mergeCell ref="AO6:BF6"/>
    <mergeCell ref="BG13:BL13"/>
    <mergeCell ref="W68:AM68"/>
    <mergeCell ref="C59:AB59"/>
    <mergeCell ref="AT57:AY57"/>
    <mergeCell ref="AR17:BC17"/>
    <mergeCell ref="BD17:BG17"/>
    <mergeCell ref="B11:I11"/>
    <mergeCell ref="W72:AM72"/>
    <mergeCell ref="AY40:BF40"/>
    <mergeCell ref="C61:AB61"/>
    <mergeCell ref="C63:AB63"/>
    <mergeCell ref="A17:T17"/>
    <mergeCell ref="A59:B59"/>
    <mergeCell ref="A18:BL18"/>
    <mergeCell ref="A19:BL19"/>
    <mergeCell ref="BH17:BL17"/>
    <mergeCell ref="O16:T16"/>
    <mergeCell ref="J11:BF11"/>
    <mergeCell ref="J13:BF13"/>
    <mergeCell ref="J14:BF14"/>
    <mergeCell ref="A20:BL20"/>
    <mergeCell ref="AO3:BL3"/>
    <mergeCell ref="AO7:BF7"/>
    <mergeCell ref="A9:BL9"/>
    <mergeCell ref="H16:N16"/>
    <mergeCell ref="B15:G15"/>
    <mergeCell ref="BG15:BL15"/>
    <mergeCell ref="B14:I14"/>
    <mergeCell ref="B12:I12"/>
    <mergeCell ref="BG14:BL14"/>
    <mergeCell ref="B13:I13"/>
    <mergeCell ref="J12:BF12"/>
    <mergeCell ref="U15:BF15"/>
    <mergeCell ref="H15:N15"/>
    <mergeCell ref="A28:K28"/>
    <mergeCell ref="L28:BL28"/>
    <mergeCell ref="A30:BL30"/>
    <mergeCell ref="A22:C22"/>
    <mergeCell ref="A23:C23"/>
    <mergeCell ref="D25:BL25"/>
    <mergeCell ref="A24:C24"/>
    <mergeCell ref="D24:BL24"/>
    <mergeCell ref="A26:C26"/>
    <mergeCell ref="D26:BL26"/>
    <mergeCell ref="A42:C42"/>
    <mergeCell ref="AQ47:AX47"/>
    <mergeCell ref="A35:C35"/>
    <mergeCell ref="D35:BL35"/>
    <mergeCell ref="A32:C32"/>
    <mergeCell ref="D32:BL32"/>
    <mergeCell ref="A34:C34"/>
    <mergeCell ref="D34:BL34"/>
    <mergeCell ref="A33:C33"/>
    <mergeCell ref="D33:BL33"/>
    <mergeCell ref="AQ46:AX46"/>
    <mergeCell ref="AQ49:AX49"/>
    <mergeCell ref="D39:AP39"/>
    <mergeCell ref="D40:AP40"/>
    <mergeCell ref="D41:AP41"/>
    <mergeCell ref="AQ40:AX40"/>
    <mergeCell ref="AQ48:AX48"/>
    <mergeCell ref="AY48:BF48"/>
    <mergeCell ref="BG48:BL48"/>
    <mergeCell ref="AY49:BF49"/>
    <mergeCell ref="BG49:BL49"/>
    <mergeCell ref="A48:C48"/>
    <mergeCell ref="A49:C49"/>
    <mergeCell ref="D46:AP46"/>
    <mergeCell ref="D47:AP47"/>
    <mergeCell ref="D49:AP49"/>
    <mergeCell ref="AQ50:AX50"/>
    <mergeCell ref="AY50:BF50"/>
    <mergeCell ref="BG50:BL50"/>
    <mergeCell ref="AY46:BF46"/>
    <mergeCell ref="BG46:BL46"/>
    <mergeCell ref="AY47:BF47"/>
    <mergeCell ref="BG47:BL47"/>
    <mergeCell ref="A65:B65"/>
    <mergeCell ref="B50:AP50"/>
    <mergeCell ref="A52:BL52"/>
    <mergeCell ref="C55:AB55"/>
    <mergeCell ref="AC55:AG55"/>
    <mergeCell ref="A60:B60"/>
    <mergeCell ref="A62:B62"/>
    <mergeCell ref="A55:B55"/>
    <mergeCell ref="A56:B56"/>
    <mergeCell ref="A58:B58"/>
    <mergeCell ref="BF55:BK55"/>
    <mergeCell ref="C56:AB56"/>
    <mergeCell ref="AC56:AG56"/>
    <mergeCell ref="AH56:AS56"/>
    <mergeCell ref="AT56:AY56"/>
    <mergeCell ref="AZ56:BE56"/>
    <mergeCell ref="BF56:BK56"/>
    <mergeCell ref="AZ55:BE55"/>
    <mergeCell ref="AT55:AY55"/>
    <mergeCell ref="AH55:AS55"/>
    <mergeCell ref="C58:AB58"/>
    <mergeCell ref="AC58:AG58"/>
    <mergeCell ref="AH58:AS58"/>
    <mergeCell ref="AT58:AY58"/>
    <mergeCell ref="AZ58:BE58"/>
    <mergeCell ref="F57:R57"/>
    <mergeCell ref="AC57:AG57"/>
    <mergeCell ref="AZ59:BE59"/>
    <mergeCell ref="BF59:BK59"/>
    <mergeCell ref="AH59:AS59"/>
    <mergeCell ref="AC59:AG59"/>
    <mergeCell ref="AT59:AY59"/>
    <mergeCell ref="AZ57:BE57"/>
    <mergeCell ref="BF57:BK57"/>
    <mergeCell ref="BF58:BK58"/>
    <mergeCell ref="AT61:AY61"/>
    <mergeCell ref="AZ61:BE61"/>
    <mergeCell ref="BF61:BK61"/>
    <mergeCell ref="C62:AB62"/>
    <mergeCell ref="AC62:AG62"/>
    <mergeCell ref="AH62:AS62"/>
    <mergeCell ref="AT62:AY62"/>
    <mergeCell ref="AZ62:BE62"/>
    <mergeCell ref="BF62:BK62"/>
    <mergeCell ref="AT63:AY63"/>
    <mergeCell ref="AZ63:BE63"/>
    <mergeCell ref="BF63:BK63"/>
    <mergeCell ref="C64:AB64"/>
    <mergeCell ref="AC64:AG64"/>
    <mergeCell ref="AH64:AS64"/>
    <mergeCell ref="AT64:AY64"/>
    <mergeCell ref="AZ64:BE64"/>
    <mergeCell ref="AO4:BI4"/>
    <mergeCell ref="BF64:BK64"/>
    <mergeCell ref="C65:AB65"/>
    <mergeCell ref="AC65:AG65"/>
    <mergeCell ref="AH65:AS65"/>
    <mergeCell ref="AT65:AY65"/>
    <mergeCell ref="AZ65:BE65"/>
    <mergeCell ref="BF65:BK65"/>
    <mergeCell ref="AC63:AG63"/>
    <mergeCell ref="AH63:AS63"/>
  </mergeCells>
  <printOptions horizontalCentered="1"/>
  <pageMargins left="0.11811023622047245" right="0.11811023622047245" top="0.5905511811023623" bottom="0.1968503937007874" header="0" footer="0"/>
  <pageSetup fitToHeight="3" horizontalDpi="600" verticalDpi="600" orientation="landscape" paperSize="9" scale="79" r:id="rId1"/>
  <rowBreaks count="1" manualBreakCount="1">
    <brk id="6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2022-01-18T08:47:03Z</cp:lastPrinted>
  <dcterms:created xsi:type="dcterms:W3CDTF">2016-08-15T09:54:21Z</dcterms:created>
  <dcterms:modified xsi:type="dcterms:W3CDTF">2022-01-21T09:07:33Z</dcterms:modified>
  <cp:category/>
  <cp:version/>
  <cp:contentType/>
  <cp:contentStatus/>
</cp:coreProperties>
</file>