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920" activeTab="0"/>
  </bookViews>
  <sheets>
    <sheet name="КПК" sheetId="1" r:id="rId1"/>
  </sheets>
  <definedNames>
    <definedName name="_xlnm.Print_Area" localSheetId="0">'КПК'!$A$1:$BL$86</definedName>
  </definedNames>
  <calcPr fullCalcOnLoad="1"/>
</workbook>
</file>

<file path=xl/sharedStrings.xml><?xml version="1.0" encoding="utf-8"?>
<sst xmlns="http://schemas.openxmlformats.org/spreadsheetml/2006/main" count="130" uniqueCount="98">
  <si>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</si>
  <si>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</si>
  <si>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</si>
  <si>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</si>
  <si>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</si>
  <si>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</si>
  <si>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</si>
  <si>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</si>
  <si>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</si>
  <si>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</si>
  <si>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</si>
  <si>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</si>
  <si>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</si>
  <si>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</si>
  <si>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</si>
  <si>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</si>
  <si>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</si>
  <si>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p4.7</t>
  </si>
  <si>
    <t>s4.7</t>
  </si>
  <si>
    <t>p4.9</t>
  </si>
  <si>
    <t>p4.10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</si>
  <si>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</si>
  <si>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</si>
  <si>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</si>
  <si>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</si>
  <si>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</si>
  <si>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</si>
  <si>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</si>
  <si>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%</t>
  </si>
  <si>
    <t>ПОГОДЖЕНО:</t>
  </si>
  <si>
    <t>тис.грн</t>
  </si>
  <si>
    <t>кошторис</t>
  </si>
  <si>
    <t xml:space="preserve">розрахунок </t>
  </si>
  <si>
    <t>од.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</si>
  <si>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</si>
  <si>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</si>
  <si>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</si>
  <si>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</si>
  <si>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Показник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</si>
  <si>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</si>
  <si>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</si>
  <si>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</si>
  <si>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</si>
  <si>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</si>
  <si>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</si>
  <si>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</si>
  <si>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</si>
  <si>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</si>
  <si>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</si>
  <si>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</si>
  <si>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</si>
  <si>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</si>
  <si>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</si>
  <si>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</si>
  <si>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</si>
  <si>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</si>
  <si>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</si>
  <si>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od_vim</t>
  </si>
  <si>
    <t>znp2</t>
  </si>
  <si>
    <t>розрахунок (Обсяг видатків/кількість об'єктів)</t>
  </si>
  <si>
    <t>дод.6 до рішення Сновської міської ради від 29.10.2019р</t>
  </si>
  <si>
    <t>Обсяг витрат на відновлення/будівництво мереж зовнішного освітлення</t>
  </si>
  <si>
    <t>Кількість об'єктів  відновлення/будівництва мереж  зовнішнього освітлення</t>
  </si>
  <si>
    <t>Середні витрати на  відновлення/будівництво мереж зовнішнього освітлення</t>
  </si>
  <si>
    <t>Динаміка середніх витрат на будівництво 1 об'єкта мереж зовнішнього освітлення до минулого року</t>
  </si>
  <si>
    <r>
      <t xml:space="preserve">розрахунок </t>
    </r>
    <r>
      <rPr>
        <sz val="9"/>
        <rFont val="Times New Roman"/>
        <family val="1"/>
      </rPr>
      <t>(середні витрати на будівництво 1 об'єкта в в поточному році/середні витрати на будівництво 1 об'єкта  в минулому році)</t>
    </r>
  </si>
  <si>
    <t>Динаміка кількості збудованих об'єктів в поточному році, до минулого року</t>
  </si>
  <si>
    <r>
      <t xml:space="preserve">розрахунок </t>
    </r>
    <r>
      <rPr>
        <sz val="9"/>
        <rFont val="Times New Roman"/>
        <family val="1"/>
      </rPr>
      <t>(Кількість збудованих об'єктів в поточному році/Кількість збудованих об'єктів в минуломуу році)</t>
    </r>
  </si>
  <si>
    <t>6. Цілі державної політики, на досягнення яких спрямована реалізація бюджетної програми:</t>
  </si>
  <si>
    <t>znp0</t>
  </si>
  <si>
    <t>znp1</t>
  </si>
  <si>
    <t>0100000</t>
  </si>
  <si>
    <t>0110000</t>
  </si>
  <si>
    <t>Фінансовий відділ Сновської міської ради</t>
  </si>
  <si>
    <t>Дата погодження</t>
  </si>
  <si>
    <t>від</t>
  </si>
  <si>
    <t>№</t>
  </si>
  <si>
    <t>грн</t>
  </si>
  <si>
    <t>Розпорядження міського голови</t>
  </si>
  <si>
    <t>кошторис, план використання коштів</t>
  </si>
  <si>
    <t>ЗАТВЕРДЖЕНО
Наказ Міністерства   фінансів України 26.08.2014  № 836          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</si>
  <si>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Начальник  фінансового відділу Сновської міської ради</t>
  </si>
  <si>
    <t>Ліна САВЧЕНКО</t>
  </si>
  <si>
    <t>Міський голова</t>
  </si>
  <si>
    <t>Олександр МЕДВЕДЬОВ</t>
  </si>
  <si>
    <t>0117540</t>
  </si>
  <si>
    <t>0460</t>
  </si>
  <si>
    <t>Реалізація заходів, спрямованих на підвищення доступності широкосмугового доступу до Інтернету в сільській місцевості</t>
  </si>
  <si>
    <t>Підвищення доступності населення в сільській місцевості до широкосмугового доступу до Інтернету</t>
  </si>
  <si>
    <t>кількість закладів соціальної інфраструктури, які потребують широкосмугового доступу до Інтернету</t>
  </si>
  <si>
    <t>кількість закладів соціальної інфраструктури, які планується підключити до  широкосмугового доступу до Інтернету</t>
  </si>
  <si>
    <t>Середні віидатки на підключення одного закладу</t>
  </si>
  <si>
    <t>питома вага кількості закладів соціальної інфраструктури які підключені до широкосмугового доступу до  Інтернету</t>
  </si>
  <si>
    <t>перелік закладів соц.інфраструктури</t>
  </si>
  <si>
    <t>Підключення закладів соціальної інфраструктури до широкосмугового доступу до Інтернету, що розташовані в населених пунктах у яких відсутніє покриття волокно-оптичними мережами</t>
  </si>
  <si>
    <t>обсяг видатків на реалізацію заходів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</si>
  <si>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2022 </t>
    </r>
    <r>
      <rPr>
        <b/>
        <sz val="12"/>
        <rFont val="Times New Roman"/>
        <family val="1"/>
      </rPr>
      <t xml:space="preserve"> рік</t>
    </r>
  </si>
  <si>
    <t>Конституція України,  Бюджетний кодекс України,  Закон України "Про Державний бюджет України на 2021 рік", ЗУ "Про місцеве самоврядування", Наказ МФУ "Про деякі питання запровадження програмно-цільового методу складання та виконання місцевих бюджетів" №836 від 26.08.2014р.,наказ МФУ "Про внесення змін  до Типової програмної класифікації видатків та кредитів місцевого бюджету" від 20.09.2017р.№793 (зі зімінами), розпорядження КМУ від 09.06.2021р. №622-р "Про розподіл у 2021 році субвенції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місцевості", Стратегія розвитку Сновської ОТГ на 2018-2024рр., рішення виконавчого комітету Сновської міської ради від 12.04.2022р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</si>
</sst>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3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left" vertical="center" wrapText="1"/>
    </xf>
    <xf numFmtId="0" fontId="12" fillId="0" borderId="13" xfId="0" applyNumberFormat="1" applyFont="1" applyBorder="1" applyAlignment="1">
      <alignment horizontal="left" vertical="center" wrapText="1"/>
    </xf>
    <xf numFmtId="0" fontId="12" fillId="0" borderId="14" xfId="0" applyNumberFormat="1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3" fontId="2" fillId="0" borderId="12" xfId="0" applyNumberFormat="1" applyFont="1" applyBorder="1" applyAlignment="1">
      <alignment horizontal="center" vertical="center" wrapText="1"/>
    </xf>
    <xf numFmtId="173" fontId="2" fillId="0" borderId="13" xfId="0" applyNumberFormat="1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left" wrapText="1"/>
    </xf>
    <xf numFmtId="49" fontId="16" fillId="0" borderId="1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17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justify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5" fontId="2" fillId="0" borderId="12" xfId="0" applyNumberFormat="1" applyFont="1" applyBorder="1" applyAlignment="1">
      <alignment horizontal="center" vertical="center" wrapText="1"/>
    </xf>
    <xf numFmtId="175" fontId="2" fillId="0" borderId="13" xfId="0" applyNumberFormat="1" applyFont="1" applyBorder="1" applyAlignment="1">
      <alignment horizontal="center" vertical="center" wrapText="1"/>
    </xf>
    <xf numFmtId="175" fontId="2" fillId="0" borderId="14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173" fontId="11" fillId="0" borderId="12" xfId="0" applyNumberFormat="1" applyFont="1" applyBorder="1" applyAlignment="1">
      <alignment horizontal="center" vertical="center" wrapText="1"/>
    </xf>
    <xf numFmtId="173" fontId="11" fillId="0" borderId="13" xfId="0" applyNumberFormat="1" applyFont="1" applyBorder="1" applyAlignment="1">
      <alignment horizontal="center" vertical="center" wrapText="1"/>
    </xf>
    <xf numFmtId="173" fontId="11" fillId="0" borderId="14" xfId="0" applyNumberFormat="1" applyFont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6"/>
  <sheetViews>
    <sheetView tabSelected="1" view="pageBreakPreview" zoomScaleSheetLayoutView="100" zoomScalePageLayoutView="0" workbookViewId="0" topLeftCell="A1">
      <selection activeCell="AS21" sqref="AS21"/>
    </sheetView>
  </sheetViews>
  <sheetFormatPr defaultColWidth="9.00390625" defaultRowHeight="12.75"/>
  <cols>
    <col min="1" max="42" width="2.875" style="1" customWidth="1"/>
    <col min="43" max="43" width="5.125" style="1" customWidth="1"/>
    <col min="44" max="57" width="2.875" style="1" customWidth="1"/>
    <col min="58" max="58" width="4.625" style="1" customWidth="1"/>
    <col min="59" max="59" width="4.75390625" style="1" customWidth="1"/>
    <col min="60" max="65" width="2.875" style="1" customWidth="1"/>
    <col min="66" max="66" width="3.00390625" style="1" customWidth="1"/>
    <col min="67" max="67" width="8.25390625" style="1" customWidth="1"/>
    <col min="68" max="78" width="3.00390625" style="1" customWidth="1"/>
    <col min="79" max="79" width="0" style="1" hidden="1" customWidth="1"/>
    <col min="80" max="16384" width="9.125" style="1" customWidth="1"/>
  </cols>
  <sheetData>
    <row r="1" spans="45:64" s="19" customFormat="1" ht="29.25" customHeight="1">
      <c r="AS1" s="113" t="s">
        <v>80</v>
      </c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45:64" ht="6.75" customHeight="1"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41:64" ht="15.75" customHeight="1">
      <c r="AO3" s="117" t="s">
        <v>0</v>
      </c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</row>
    <row r="4" spans="41:64" ht="15" customHeight="1">
      <c r="AO4" s="103" t="s">
        <v>78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58" ht="21" customHeight="1">
      <c r="AO5" s="119" t="s">
        <v>75</v>
      </c>
      <c r="AP5" s="119"/>
      <c r="AQ5" s="120"/>
      <c r="AR5" s="119"/>
      <c r="AS5" s="119"/>
      <c r="AT5" s="119"/>
      <c r="AU5" s="119"/>
      <c r="AV5" s="119"/>
      <c r="AW5" s="119"/>
      <c r="AX5" s="38" t="s">
        <v>76</v>
      </c>
      <c r="AY5" s="119"/>
      <c r="AZ5" s="119"/>
      <c r="BA5" s="119"/>
      <c r="BB5" s="38"/>
      <c r="BC5" s="38"/>
      <c r="BD5" s="38"/>
      <c r="BE5" s="38"/>
      <c r="BF5" s="38"/>
    </row>
    <row r="6" spans="41:58" ht="13.5" customHeight="1">
      <c r="AO6" s="116" t="s">
        <v>21</v>
      </c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41:58" ht="4.5" customHeight="1"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</row>
    <row r="8" spans="1:64" ht="15.75" customHeight="1">
      <c r="A8" s="109" t="s">
        <v>22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</row>
    <row r="9" spans="1:64" ht="15.75" customHeight="1">
      <c r="A9" s="109" t="s">
        <v>96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</row>
    <row r="10" spans="1:64" ht="7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3.25" customHeight="1">
      <c r="A11" s="16">
        <v>1</v>
      </c>
      <c r="B11" s="111" t="s">
        <v>71</v>
      </c>
      <c r="C11" s="111"/>
      <c r="D11" s="111"/>
      <c r="E11" s="111"/>
      <c r="F11" s="111"/>
      <c r="G11" s="111"/>
      <c r="H11" s="111"/>
      <c r="I11" s="111"/>
      <c r="J11" s="122" t="s">
        <v>27</v>
      </c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14" t="s">
        <v>39</v>
      </c>
      <c r="BH11" s="114"/>
      <c r="BI11" s="114"/>
      <c r="BJ11" s="114"/>
      <c r="BK11" s="114"/>
      <c r="BL11" s="114"/>
    </row>
    <row r="12" spans="1:64" s="19" customFormat="1" ht="30.75" customHeight="1">
      <c r="A12" s="20"/>
      <c r="B12" s="112" t="s">
        <v>40</v>
      </c>
      <c r="C12" s="112"/>
      <c r="D12" s="112"/>
      <c r="E12" s="112"/>
      <c r="F12" s="112"/>
      <c r="G12" s="112"/>
      <c r="H12" s="112"/>
      <c r="I12" s="112"/>
      <c r="J12" s="118" t="s">
        <v>1</v>
      </c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5" t="s">
        <v>41</v>
      </c>
      <c r="BH12" s="115"/>
      <c r="BI12" s="115"/>
      <c r="BJ12" s="115"/>
      <c r="BK12" s="115"/>
      <c r="BL12" s="115"/>
    </row>
    <row r="13" spans="1:64" ht="23.25" customHeight="1">
      <c r="A13" s="17" t="s">
        <v>13</v>
      </c>
      <c r="B13" s="111" t="s">
        <v>72</v>
      </c>
      <c r="C13" s="111"/>
      <c r="D13" s="111"/>
      <c r="E13" s="111"/>
      <c r="F13" s="111"/>
      <c r="G13" s="111"/>
      <c r="H13" s="111"/>
      <c r="I13" s="111"/>
      <c r="J13" s="122" t="s">
        <v>27</v>
      </c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14" t="s">
        <v>39</v>
      </c>
      <c r="BH13" s="114"/>
      <c r="BI13" s="114"/>
      <c r="BJ13" s="114"/>
      <c r="BK13" s="114"/>
      <c r="BL13" s="114"/>
    </row>
    <row r="14" spans="1:64" s="19" customFormat="1" ht="33" customHeight="1">
      <c r="A14" s="20"/>
      <c r="B14" s="112" t="s">
        <v>43</v>
      </c>
      <c r="C14" s="112"/>
      <c r="D14" s="112"/>
      <c r="E14" s="112"/>
      <c r="F14" s="112"/>
      <c r="G14" s="112"/>
      <c r="H14" s="112"/>
      <c r="I14" s="112"/>
      <c r="J14" s="118" t="s">
        <v>42</v>
      </c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5" t="s">
        <v>41</v>
      </c>
      <c r="BH14" s="115"/>
      <c r="BI14" s="115"/>
      <c r="BJ14" s="115"/>
      <c r="BK14" s="115"/>
      <c r="BL14" s="115"/>
    </row>
    <row r="15" spans="1:64" ht="38.25" customHeight="1">
      <c r="A15" s="17">
        <v>3</v>
      </c>
      <c r="B15" s="111" t="s">
        <v>85</v>
      </c>
      <c r="C15" s="111"/>
      <c r="D15" s="111"/>
      <c r="E15" s="111"/>
      <c r="F15" s="111"/>
      <c r="G15" s="111"/>
      <c r="H15" s="124">
        <v>7540</v>
      </c>
      <c r="I15" s="124"/>
      <c r="J15" s="124"/>
      <c r="K15" s="124"/>
      <c r="L15" s="124"/>
      <c r="M15" s="124"/>
      <c r="N15" s="124"/>
      <c r="O15" s="126" t="s">
        <v>86</v>
      </c>
      <c r="P15" s="126"/>
      <c r="Q15" s="126"/>
      <c r="R15" s="126"/>
      <c r="S15" s="126"/>
      <c r="T15" s="126"/>
      <c r="U15" s="124" t="s">
        <v>87</v>
      </c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14" t="s">
        <v>44</v>
      </c>
      <c r="BH15" s="114"/>
      <c r="BI15" s="114"/>
      <c r="BJ15" s="114"/>
      <c r="BK15" s="114"/>
      <c r="BL15" s="114"/>
    </row>
    <row r="16" spans="1:79" s="19" customFormat="1" ht="43.5" customHeight="1">
      <c r="A16" s="18"/>
      <c r="B16" s="112" t="s">
        <v>45</v>
      </c>
      <c r="C16" s="112"/>
      <c r="D16" s="112"/>
      <c r="E16" s="112"/>
      <c r="F16" s="112"/>
      <c r="G16" s="112"/>
      <c r="H16" s="123" t="s">
        <v>46</v>
      </c>
      <c r="I16" s="123"/>
      <c r="J16" s="123"/>
      <c r="K16" s="123"/>
      <c r="L16" s="123"/>
      <c r="M16" s="123"/>
      <c r="N16" s="123"/>
      <c r="O16" s="123" t="s">
        <v>47</v>
      </c>
      <c r="P16" s="123"/>
      <c r="Q16" s="123"/>
      <c r="R16" s="123"/>
      <c r="S16" s="123"/>
      <c r="T16" s="123"/>
      <c r="U16" s="125" t="s">
        <v>2</v>
      </c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12" t="s">
        <v>48</v>
      </c>
      <c r="BH16" s="112"/>
      <c r="BI16" s="112"/>
      <c r="BJ16" s="112"/>
      <c r="BK16" s="112"/>
      <c r="BL16" s="112"/>
      <c r="CA16" s="19" t="s">
        <v>17</v>
      </c>
    </row>
    <row r="17" spans="1:79" ht="26.25" customHeight="1">
      <c r="A17" s="127" t="s">
        <v>3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10">
        <f>AN17+BD17</f>
        <v>1036941</v>
      </c>
      <c r="V17" s="110"/>
      <c r="W17" s="110"/>
      <c r="X17" s="110"/>
      <c r="Y17" s="110"/>
      <c r="Z17" s="51" t="s">
        <v>4</v>
      </c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67">
        <f>AQ40</f>
        <v>1036941</v>
      </c>
      <c r="AO17" s="67"/>
      <c r="AP17" s="67"/>
      <c r="AQ17" s="67"/>
      <c r="AR17" s="102" t="s">
        <v>5</v>
      </c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67">
        <f>AY40</f>
        <v>0</v>
      </c>
      <c r="BE17" s="67"/>
      <c r="BF17" s="67"/>
      <c r="BG17" s="67"/>
      <c r="BH17" s="102" t="s">
        <v>6</v>
      </c>
      <c r="BI17" s="102"/>
      <c r="BJ17" s="102"/>
      <c r="BK17" s="102"/>
      <c r="BL17" s="102"/>
      <c r="CA17" s="1" t="s">
        <v>18</v>
      </c>
    </row>
    <row r="18" spans="1:64" ht="15.75" customHeight="1">
      <c r="A18" s="103" t="s">
        <v>7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</row>
    <row r="19" spans="1:72" ht="80.25" customHeight="1">
      <c r="A19" s="107" t="s">
        <v>97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R19" s="10"/>
      <c r="BT19" s="11"/>
    </row>
    <row r="20" spans="1:73" ht="18.75" customHeight="1">
      <c r="A20" s="102" t="s">
        <v>68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S20" s="10"/>
      <c r="BU20" s="11"/>
    </row>
    <row r="21" spans="71:73" ht="3.75" customHeight="1">
      <c r="BS21" s="10"/>
      <c r="BU21" s="11"/>
    </row>
    <row r="22" spans="1:73" ht="17.25" customHeight="1">
      <c r="A22" s="54" t="s">
        <v>8</v>
      </c>
      <c r="B22" s="54"/>
      <c r="C22" s="54"/>
      <c r="D22" s="54" t="s">
        <v>49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S22" s="10"/>
      <c r="BU22" s="11"/>
    </row>
    <row r="23" spans="1:73" ht="9.75" customHeight="1">
      <c r="A23" s="68">
        <v>1</v>
      </c>
      <c r="B23" s="68"/>
      <c r="C23" s="68"/>
      <c r="D23" s="54">
        <v>2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S23" s="10"/>
      <c r="BU23" s="11"/>
    </row>
    <row r="24" spans="1:72" ht="16.5" customHeight="1">
      <c r="A24" s="39">
        <v>1</v>
      </c>
      <c r="B24" s="39"/>
      <c r="C24" s="39"/>
      <c r="D24" s="69" t="s">
        <v>88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  <c r="BR24" s="10"/>
      <c r="BT24" s="11"/>
    </row>
    <row r="25" spans="1:72" ht="16.5" customHeight="1" hidden="1">
      <c r="A25" s="39">
        <v>2</v>
      </c>
      <c r="B25" s="39"/>
      <c r="C25" s="39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R25" s="10"/>
      <c r="BT25" s="11"/>
    </row>
    <row r="26" spans="1:72" ht="17.25" customHeight="1" hidden="1">
      <c r="A26" s="39">
        <v>3</v>
      </c>
      <c r="B26" s="39"/>
      <c r="C26" s="39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R26" s="10"/>
      <c r="BT26" s="11"/>
    </row>
    <row r="27" spans="1:72" ht="13.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R27" s="10"/>
      <c r="BT27" s="11"/>
    </row>
    <row r="28" spans="1:72" ht="24" customHeight="1">
      <c r="A28" s="102" t="s">
        <v>50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72" t="s">
        <v>87</v>
      </c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R28" s="10"/>
      <c r="BT28" s="11"/>
    </row>
    <row r="29" spans="1:72" ht="6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R29" s="10"/>
      <c r="BT29" s="11"/>
    </row>
    <row r="30" spans="1:73" ht="15.75" customHeight="1">
      <c r="A30" s="102" t="s">
        <v>51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S30" s="10"/>
      <c r="BU30" s="11"/>
    </row>
    <row r="31" spans="71:73" ht="9" customHeight="1">
      <c r="BS31" s="10"/>
      <c r="BU31" s="11"/>
    </row>
    <row r="32" spans="1:73" ht="17.25" customHeight="1">
      <c r="A32" s="54" t="s">
        <v>8</v>
      </c>
      <c r="B32" s="54"/>
      <c r="C32" s="54"/>
      <c r="D32" s="54" t="s">
        <v>35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S32" s="10"/>
      <c r="BU32" s="11"/>
    </row>
    <row r="33" spans="1:73" ht="12" customHeight="1">
      <c r="A33" s="68">
        <v>1</v>
      </c>
      <c r="B33" s="68"/>
      <c r="C33" s="68"/>
      <c r="D33" s="54">
        <v>2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S33" s="10"/>
      <c r="BU33" s="11"/>
    </row>
    <row r="34" spans="1:72" ht="17.25" customHeight="1">
      <c r="A34" s="39">
        <v>1</v>
      </c>
      <c r="B34" s="39"/>
      <c r="C34" s="39"/>
      <c r="D34" s="104" t="s">
        <v>87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6"/>
      <c r="BR34" s="10"/>
      <c r="BT34" s="11"/>
    </row>
    <row r="35" spans="1:72" ht="9.75" customHeight="1">
      <c r="A35" s="2"/>
      <c r="B35" s="2"/>
      <c r="C35" s="2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R35" s="10"/>
      <c r="BT35" s="11"/>
    </row>
    <row r="36" spans="1:64" ht="15.75" customHeight="1">
      <c r="A36" s="103" t="s">
        <v>52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</row>
    <row r="37" spans="1:64" ht="15" customHeight="1">
      <c r="A37" s="63" t="s">
        <v>6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64" ht="15.75" customHeight="1">
      <c r="A38" s="68" t="s">
        <v>8</v>
      </c>
      <c r="B38" s="68"/>
      <c r="C38" s="68"/>
      <c r="D38" s="68" t="s">
        <v>36</v>
      </c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84" t="s">
        <v>10</v>
      </c>
      <c r="AR38" s="85"/>
      <c r="AS38" s="85"/>
      <c r="AT38" s="85"/>
      <c r="AU38" s="85"/>
      <c r="AV38" s="85"/>
      <c r="AW38" s="85"/>
      <c r="AX38" s="86"/>
      <c r="AY38" s="68" t="s">
        <v>9</v>
      </c>
      <c r="AZ38" s="68"/>
      <c r="BA38" s="68"/>
      <c r="BB38" s="68"/>
      <c r="BC38" s="68"/>
      <c r="BD38" s="68"/>
      <c r="BE38" s="68"/>
      <c r="BF38" s="68"/>
      <c r="BG38" s="128" t="s">
        <v>34</v>
      </c>
      <c r="BH38" s="129"/>
      <c r="BI38" s="129"/>
      <c r="BJ38" s="129"/>
      <c r="BK38" s="129"/>
      <c r="BL38" s="129"/>
    </row>
    <row r="39" spans="1:82" ht="12" customHeight="1">
      <c r="A39" s="39">
        <v>1</v>
      </c>
      <c r="B39" s="39"/>
      <c r="C39" s="39"/>
      <c r="D39" s="39">
        <v>2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60">
        <v>3</v>
      </c>
      <c r="AR39" s="61"/>
      <c r="AS39" s="61"/>
      <c r="AT39" s="61"/>
      <c r="AU39" s="61"/>
      <c r="AV39" s="61"/>
      <c r="AW39" s="61"/>
      <c r="AX39" s="62"/>
      <c r="AY39" s="39">
        <v>4</v>
      </c>
      <c r="AZ39" s="39"/>
      <c r="BA39" s="39"/>
      <c r="BB39" s="39"/>
      <c r="BC39" s="39"/>
      <c r="BD39" s="39"/>
      <c r="BE39" s="39"/>
      <c r="BF39" s="39"/>
      <c r="BG39" s="60">
        <v>6</v>
      </c>
      <c r="BH39" s="61"/>
      <c r="BI39" s="61"/>
      <c r="BJ39" s="61"/>
      <c r="BK39" s="61"/>
      <c r="BL39" s="61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</row>
    <row r="40" spans="1:64" ht="30.75" customHeight="1">
      <c r="A40" s="39">
        <v>1</v>
      </c>
      <c r="B40" s="39"/>
      <c r="C40" s="39"/>
      <c r="D40" s="88" t="s">
        <v>94</v>
      </c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90"/>
      <c r="AQ40" s="87">
        <f>AU58</f>
        <v>1036941</v>
      </c>
      <c r="AR40" s="76"/>
      <c r="AS40" s="76"/>
      <c r="AT40" s="76"/>
      <c r="AU40" s="76"/>
      <c r="AV40" s="76"/>
      <c r="AW40" s="76"/>
      <c r="AX40" s="77"/>
      <c r="AY40" s="87">
        <f>BA58</f>
        <v>0</v>
      </c>
      <c r="AZ40" s="76"/>
      <c r="BA40" s="76"/>
      <c r="BB40" s="76"/>
      <c r="BC40" s="76"/>
      <c r="BD40" s="76"/>
      <c r="BE40" s="76"/>
      <c r="BF40" s="77"/>
      <c r="BG40" s="64">
        <f>AQ40+AY40</f>
        <v>1036941</v>
      </c>
      <c r="BH40" s="65"/>
      <c r="BI40" s="65"/>
      <c r="BJ40" s="65"/>
      <c r="BK40" s="65"/>
      <c r="BL40" s="65"/>
    </row>
    <row r="41" spans="1:64" ht="16.5" customHeight="1">
      <c r="A41" s="131"/>
      <c r="B41" s="131"/>
      <c r="C41" s="131"/>
      <c r="D41" s="74" t="s">
        <v>56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40">
        <f>SUM(AQ40)</f>
        <v>1036941</v>
      </c>
      <c r="AR41" s="40"/>
      <c r="AS41" s="40"/>
      <c r="AT41" s="40"/>
      <c r="AU41" s="40"/>
      <c r="AV41" s="40"/>
      <c r="AW41" s="40"/>
      <c r="AX41" s="40"/>
      <c r="AY41" s="76">
        <f>SUM(AY40)</f>
        <v>0</v>
      </c>
      <c r="AZ41" s="76"/>
      <c r="BA41" s="76"/>
      <c r="BB41" s="76"/>
      <c r="BC41" s="76"/>
      <c r="BD41" s="76"/>
      <c r="BE41" s="76"/>
      <c r="BF41" s="77"/>
      <c r="BG41" s="87">
        <f>SUM(BG40)</f>
        <v>1036941</v>
      </c>
      <c r="BH41" s="76"/>
      <c r="BI41" s="76"/>
      <c r="BJ41" s="76"/>
      <c r="BK41" s="76"/>
      <c r="BL41" s="76"/>
    </row>
    <row r="42" spans="1:64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64" ht="15.75" customHeight="1">
      <c r="A43" s="130" t="s">
        <v>53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</row>
    <row r="44" spans="1:64" ht="15" customHeight="1">
      <c r="A44" s="63" t="s">
        <v>6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</row>
    <row r="45" spans="1:64" ht="15.75" customHeight="1">
      <c r="A45" s="68" t="s">
        <v>8</v>
      </c>
      <c r="B45" s="68"/>
      <c r="C45" s="68"/>
      <c r="D45" s="84" t="s">
        <v>37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6"/>
      <c r="AQ45" s="84" t="s">
        <v>10</v>
      </c>
      <c r="AR45" s="85"/>
      <c r="AS45" s="85"/>
      <c r="AT45" s="85"/>
      <c r="AU45" s="85"/>
      <c r="AV45" s="85"/>
      <c r="AW45" s="85"/>
      <c r="AX45" s="86"/>
      <c r="AY45" s="68" t="s">
        <v>9</v>
      </c>
      <c r="AZ45" s="68"/>
      <c r="BA45" s="68"/>
      <c r="BB45" s="68"/>
      <c r="BC45" s="68"/>
      <c r="BD45" s="68"/>
      <c r="BE45" s="68"/>
      <c r="BF45" s="68"/>
      <c r="BG45" s="128" t="s">
        <v>34</v>
      </c>
      <c r="BH45" s="129"/>
      <c r="BI45" s="129"/>
      <c r="BJ45" s="129"/>
      <c r="BK45" s="129"/>
      <c r="BL45" s="129"/>
    </row>
    <row r="46" spans="1:64" ht="15.75" customHeight="1">
      <c r="A46" s="39">
        <v>1</v>
      </c>
      <c r="B46" s="39"/>
      <c r="C46" s="39"/>
      <c r="D46" s="84">
        <v>2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6"/>
      <c r="AQ46" s="60">
        <v>3</v>
      </c>
      <c r="AR46" s="61"/>
      <c r="AS46" s="61"/>
      <c r="AT46" s="61"/>
      <c r="AU46" s="61"/>
      <c r="AV46" s="61"/>
      <c r="AW46" s="61"/>
      <c r="AX46" s="62"/>
      <c r="AY46" s="39">
        <v>4</v>
      </c>
      <c r="AZ46" s="39"/>
      <c r="BA46" s="39"/>
      <c r="BB46" s="39"/>
      <c r="BC46" s="39"/>
      <c r="BD46" s="39"/>
      <c r="BE46" s="39"/>
      <c r="BF46" s="39"/>
      <c r="BG46" s="60">
        <v>6</v>
      </c>
      <c r="BH46" s="61"/>
      <c r="BI46" s="61"/>
      <c r="BJ46" s="61"/>
      <c r="BK46" s="61"/>
      <c r="BL46" s="61"/>
    </row>
    <row r="47" spans="1:95" ht="12.75" customHeight="1" hidden="1">
      <c r="A47" s="39">
        <v>1</v>
      </c>
      <c r="B47" s="39"/>
      <c r="C47" s="39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23" t="s">
        <v>16</v>
      </c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5"/>
      <c r="AG47" s="6"/>
      <c r="AH47" s="6"/>
      <c r="AI47" s="6"/>
      <c r="AJ47" s="6"/>
      <c r="AK47" s="6"/>
      <c r="AL47" s="6"/>
      <c r="AM47" s="6"/>
      <c r="AN47" s="6"/>
      <c r="AO47" s="7"/>
      <c r="AP47" s="8"/>
      <c r="AQ47" s="78">
        <v>500000</v>
      </c>
      <c r="AR47" s="79"/>
      <c r="AS47" s="79"/>
      <c r="AT47" s="79"/>
      <c r="AU47" s="79"/>
      <c r="AV47" s="79"/>
      <c r="AW47" s="79"/>
      <c r="AX47" s="80"/>
      <c r="AY47" s="81">
        <v>0</v>
      </c>
      <c r="AZ47" s="81"/>
      <c r="BA47" s="81"/>
      <c r="BB47" s="81"/>
      <c r="BC47" s="81"/>
      <c r="BD47" s="81"/>
      <c r="BE47" s="81"/>
      <c r="BF47" s="81"/>
      <c r="BG47" s="82">
        <f>AQ47+AY47</f>
        <v>500000</v>
      </c>
      <c r="BH47" s="83"/>
      <c r="BI47" s="83"/>
      <c r="BJ47" s="83"/>
      <c r="BK47" s="83"/>
      <c r="BL47" s="83"/>
      <c r="CQ47" s="1" t="s">
        <v>19</v>
      </c>
    </row>
    <row r="48" spans="1:89" s="3" customFormat="1" ht="18" customHeight="1">
      <c r="A48" s="131">
        <v>1</v>
      </c>
      <c r="B48" s="131"/>
      <c r="C48" s="131"/>
      <c r="D48" s="88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90"/>
      <c r="AQ48" s="40">
        <v>0</v>
      </c>
      <c r="AR48" s="40"/>
      <c r="AS48" s="40"/>
      <c r="AT48" s="40"/>
      <c r="AU48" s="40"/>
      <c r="AV48" s="40"/>
      <c r="AW48" s="40"/>
      <c r="AX48" s="40"/>
      <c r="AY48" s="76">
        <v>0</v>
      </c>
      <c r="AZ48" s="76"/>
      <c r="BA48" s="76"/>
      <c r="BB48" s="76"/>
      <c r="BC48" s="76"/>
      <c r="BD48" s="76"/>
      <c r="BE48" s="76"/>
      <c r="BF48" s="77"/>
      <c r="BG48" s="87">
        <f>AQ48+AY48</f>
        <v>0</v>
      </c>
      <c r="BH48" s="76"/>
      <c r="BI48" s="76"/>
      <c r="BJ48" s="76"/>
      <c r="BK48" s="76"/>
      <c r="BL48" s="76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s="3" customFormat="1" ht="18" customHeight="1">
      <c r="A49" s="133" t="s">
        <v>56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4"/>
      <c r="AQ49" s="40">
        <f>SUM(AQ48)</f>
        <v>0</v>
      </c>
      <c r="AR49" s="40"/>
      <c r="AS49" s="40"/>
      <c r="AT49" s="40"/>
      <c r="AU49" s="40"/>
      <c r="AV49" s="40"/>
      <c r="AW49" s="40"/>
      <c r="AX49" s="40"/>
      <c r="AY49" s="76">
        <f>SUM(AY48)</f>
        <v>0</v>
      </c>
      <c r="AZ49" s="76"/>
      <c r="BA49" s="76"/>
      <c r="BB49" s="76"/>
      <c r="BC49" s="76"/>
      <c r="BD49" s="76"/>
      <c r="BE49" s="76"/>
      <c r="BF49" s="77"/>
      <c r="BG49" s="87">
        <f>SUM(BG48)</f>
        <v>0</v>
      </c>
      <c r="BH49" s="76"/>
      <c r="BI49" s="76"/>
      <c r="BJ49" s="76"/>
      <c r="BK49" s="76"/>
      <c r="BL49" s="76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1" spans="1:64" ht="15.75" customHeight="1">
      <c r="A51" s="102" t="s">
        <v>54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</row>
    <row r="52" spans="1:64" ht="3.75" customHeight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</row>
    <row r="53" ht="9.75" customHeight="1"/>
    <row r="54" spans="1:64" ht="30" customHeight="1">
      <c r="A54" s="68" t="s">
        <v>8</v>
      </c>
      <c r="B54" s="68"/>
      <c r="C54" s="68" t="s">
        <v>38</v>
      </c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 t="s">
        <v>12</v>
      </c>
      <c r="AF54" s="68"/>
      <c r="AG54" s="68"/>
      <c r="AH54" s="68"/>
      <c r="AI54" s="68"/>
      <c r="AJ54" s="84" t="s">
        <v>11</v>
      </c>
      <c r="AK54" s="85"/>
      <c r="AL54" s="85"/>
      <c r="AM54" s="85"/>
      <c r="AN54" s="85"/>
      <c r="AO54" s="85"/>
      <c r="AP54" s="85"/>
      <c r="AQ54" s="85"/>
      <c r="AR54" s="85"/>
      <c r="AS54" s="85"/>
      <c r="AT54" s="86"/>
      <c r="AU54" s="68" t="s">
        <v>10</v>
      </c>
      <c r="AV54" s="68"/>
      <c r="AW54" s="68"/>
      <c r="AX54" s="68"/>
      <c r="AY54" s="68"/>
      <c r="AZ54" s="68"/>
      <c r="BA54" s="68" t="s">
        <v>9</v>
      </c>
      <c r="BB54" s="68"/>
      <c r="BC54" s="68"/>
      <c r="BD54" s="68"/>
      <c r="BE54" s="68"/>
      <c r="BF54" s="68"/>
      <c r="BG54" s="68" t="s">
        <v>34</v>
      </c>
      <c r="BH54" s="68"/>
      <c r="BI54" s="68"/>
      <c r="BJ54" s="68"/>
      <c r="BK54" s="68"/>
      <c r="BL54" s="68"/>
    </row>
    <row r="55" spans="1:64" ht="15.75" customHeight="1">
      <c r="A55" s="68">
        <v>1</v>
      </c>
      <c r="B55" s="68"/>
      <c r="C55" s="68">
        <v>3</v>
      </c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>
        <v>4</v>
      </c>
      <c r="AF55" s="68"/>
      <c r="AG55" s="68"/>
      <c r="AH55" s="68"/>
      <c r="AI55" s="68"/>
      <c r="AJ55" s="84">
        <v>5</v>
      </c>
      <c r="AK55" s="85"/>
      <c r="AL55" s="85"/>
      <c r="AM55" s="85"/>
      <c r="AN55" s="85"/>
      <c r="AO55" s="85"/>
      <c r="AP55" s="85"/>
      <c r="AQ55" s="85"/>
      <c r="AR55" s="85"/>
      <c r="AS55" s="85"/>
      <c r="AT55" s="86"/>
      <c r="AU55" s="68">
        <v>4</v>
      </c>
      <c r="AV55" s="68"/>
      <c r="AW55" s="68"/>
      <c r="AX55" s="68"/>
      <c r="AY55" s="68"/>
      <c r="AZ55" s="68"/>
      <c r="BA55" s="68">
        <v>5</v>
      </c>
      <c r="BB55" s="68"/>
      <c r="BC55" s="68"/>
      <c r="BD55" s="68"/>
      <c r="BE55" s="68"/>
      <c r="BF55" s="68"/>
      <c r="BG55" s="68">
        <v>6</v>
      </c>
      <c r="BH55" s="68"/>
      <c r="BI55" s="68"/>
      <c r="BJ55" s="68"/>
      <c r="BK55" s="68"/>
      <c r="BL55" s="68"/>
    </row>
    <row r="56" spans="1:78" ht="17.25" customHeight="1" hidden="1">
      <c r="A56" s="8"/>
      <c r="B56" s="8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8" t="s">
        <v>16</v>
      </c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6"/>
      <c r="AD56" s="6"/>
      <c r="AE56" s="39" t="s">
        <v>57</v>
      </c>
      <c r="AF56" s="39"/>
      <c r="AG56" s="39"/>
      <c r="AH56" s="39"/>
      <c r="AI56" s="39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5" t="s">
        <v>69</v>
      </c>
      <c r="AV56" s="35"/>
      <c r="AW56" s="35"/>
      <c r="AX56" s="35"/>
      <c r="AY56" s="35"/>
      <c r="AZ56" s="35"/>
      <c r="BA56" s="35" t="s">
        <v>70</v>
      </c>
      <c r="BB56" s="35"/>
      <c r="BC56" s="35"/>
      <c r="BD56" s="35"/>
      <c r="BE56" s="35"/>
      <c r="BF56" s="35"/>
      <c r="BG56" s="35" t="s">
        <v>58</v>
      </c>
      <c r="BH56" s="35"/>
      <c r="BI56" s="35"/>
      <c r="BJ56" s="35"/>
      <c r="BK56" s="35"/>
      <c r="BL56" s="35"/>
      <c r="BZ56" s="1" t="s">
        <v>20</v>
      </c>
    </row>
    <row r="57" spans="1:64" ht="15" customHeight="1">
      <c r="A57" s="91"/>
      <c r="B57" s="92"/>
      <c r="C57" s="73" t="s">
        <v>23</v>
      </c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39"/>
      <c r="AF57" s="39"/>
      <c r="AG57" s="39"/>
      <c r="AH57" s="39"/>
      <c r="AI57" s="39"/>
      <c r="AJ57" s="60"/>
      <c r="AK57" s="61"/>
      <c r="AL57" s="61"/>
      <c r="AM57" s="61"/>
      <c r="AN57" s="61"/>
      <c r="AO57" s="61"/>
      <c r="AP57" s="61"/>
      <c r="AQ57" s="61"/>
      <c r="AR57" s="61"/>
      <c r="AS57" s="61"/>
      <c r="AT57" s="6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</row>
    <row r="58" spans="1:64" ht="21" customHeight="1">
      <c r="A58" s="91">
        <v>1</v>
      </c>
      <c r="B58" s="92"/>
      <c r="C58" s="52" t="s">
        <v>95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7" t="s">
        <v>77</v>
      </c>
      <c r="AF58" s="58"/>
      <c r="AG58" s="58"/>
      <c r="AH58" s="58"/>
      <c r="AI58" s="59"/>
      <c r="AJ58" s="57" t="s">
        <v>79</v>
      </c>
      <c r="AK58" s="58"/>
      <c r="AL58" s="58"/>
      <c r="AM58" s="58"/>
      <c r="AN58" s="58"/>
      <c r="AO58" s="58"/>
      <c r="AP58" s="58"/>
      <c r="AQ58" s="58"/>
      <c r="AR58" s="58"/>
      <c r="AS58" s="58"/>
      <c r="AT58" s="59"/>
      <c r="AU58" s="41">
        <v>1036941</v>
      </c>
      <c r="AV58" s="41"/>
      <c r="AW58" s="41"/>
      <c r="AX58" s="41"/>
      <c r="AY58" s="41"/>
      <c r="AZ58" s="41"/>
      <c r="BA58" s="41">
        <v>0</v>
      </c>
      <c r="BB58" s="41"/>
      <c r="BC58" s="41"/>
      <c r="BD58" s="41"/>
      <c r="BE58" s="41"/>
      <c r="BF58" s="41"/>
      <c r="BG58" s="41">
        <f>AU58+BA58</f>
        <v>1036941</v>
      </c>
      <c r="BH58" s="41"/>
      <c r="BI58" s="41"/>
      <c r="BJ58" s="41"/>
      <c r="BK58" s="41"/>
      <c r="BL58" s="41"/>
    </row>
    <row r="59" spans="1:64" ht="29.25" customHeight="1">
      <c r="A59" s="91">
        <v>2</v>
      </c>
      <c r="B59" s="92"/>
      <c r="C59" s="52" t="s">
        <v>89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7" t="s">
        <v>33</v>
      </c>
      <c r="AF59" s="58"/>
      <c r="AG59" s="58"/>
      <c r="AH59" s="58"/>
      <c r="AI59" s="59"/>
      <c r="AJ59" s="60" t="s">
        <v>93</v>
      </c>
      <c r="AK59" s="61"/>
      <c r="AL59" s="61"/>
      <c r="AM59" s="61"/>
      <c r="AN59" s="61"/>
      <c r="AO59" s="61"/>
      <c r="AP59" s="61"/>
      <c r="AQ59" s="61"/>
      <c r="AR59" s="61"/>
      <c r="AS59" s="61"/>
      <c r="AT59" s="62"/>
      <c r="AU59" s="41">
        <v>24</v>
      </c>
      <c r="AV59" s="41"/>
      <c r="AW59" s="41"/>
      <c r="AX59" s="41"/>
      <c r="AY59" s="41"/>
      <c r="AZ59" s="41"/>
      <c r="BA59" s="41">
        <v>0</v>
      </c>
      <c r="BB59" s="41"/>
      <c r="BC59" s="41"/>
      <c r="BD59" s="41"/>
      <c r="BE59" s="41"/>
      <c r="BF59" s="41"/>
      <c r="BG59" s="41">
        <f>AU59+BA59</f>
        <v>24</v>
      </c>
      <c r="BH59" s="41"/>
      <c r="BI59" s="41"/>
      <c r="BJ59" s="41"/>
      <c r="BK59" s="41"/>
      <c r="BL59" s="41"/>
    </row>
    <row r="60" spans="1:64" ht="13.5" customHeight="1">
      <c r="A60" s="55"/>
      <c r="B60" s="56"/>
      <c r="C60" s="44" t="s">
        <v>24</v>
      </c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6"/>
      <c r="AE60" s="39"/>
      <c r="AF60" s="39"/>
      <c r="AG60" s="39"/>
      <c r="AH60" s="39"/>
      <c r="AI60" s="39"/>
      <c r="AJ60" s="60"/>
      <c r="AK60" s="61"/>
      <c r="AL60" s="61"/>
      <c r="AM60" s="61"/>
      <c r="AN60" s="61"/>
      <c r="AO60" s="61"/>
      <c r="AP60" s="61"/>
      <c r="AQ60" s="61"/>
      <c r="AR60" s="61"/>
      <c r="AS60" s="61"/>
      <c r="AT60" s="62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</row>
    <row r="61" spans="1:64" ht="27.75" customHeight="1">
      <c r="A61" s="55">
        <v>1</v>
      </c>
      <c r="B61" s="56"/>
      <c r="C61" s="52" t="s">
        <v>90</v>
      </c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39" t="s">
        <v>33</v>
      </c>
      <c r="AF61" s="39"/>
      <c r="AG61" s="39"/>
      <c r="AH61" s="39"/>
      <c r="AI61" s="39"/>
      <c r="AJ61" s="60" t="s">
        <v>93</v>
      </c>
      <c r="AK61" s="61"/>
      <c r="AL61" s="61"/>
      <c r="AM61" s="61"/>
      <c r="AN61" s="61"/>
      <c r="AO61" s="61"/>
      <c r="AP61" s="61"/>
      <c r="AQ61" s="61"/>
      <c r="AR61" s="61"/>
      <c r="AS61" s="61"/>
      <c r="AT61" s="62"/>
      <c r="AU61" s="40">
        <v>24</v>
      </c>
      <c r="AV61" s="40"/>
      <c r="AW61" s="40"/>
      <c r="AX61" s="40"/>
      <c r="AY61" s="40"/>
      <c r="AZ61" s="40"/>
      <c r="BA61" s="40">
        <v>0</v>
      </c>
      <c r="BB61" s="40"/>
      <c r="BC61" s="40"/>
      <c r="BD61" s="40"/>
      <c r="BE61" s="40"/>
      <c r="BF61" s="40"/>
      <c r="BG61" s="40">
        <f>AU61+BA61</f>
        <v>24</v>
      </c>
      <c r="BH61" s="40"/>
      <c r="BI61" s="40"/>
      <c r="BJ61" s="40"/>
      <c r="BK61" s="40"/>
      <c r="BL61" s="40"/>
    </row>
    <row r="62" spans="1:64" ht="15" customHeight="1">
      <c r="A62" s="55"/>
      <c r="B62" s="56"/>
      <c r="C62" s="73" t="s">
        <v>25</v>
      </c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39"/>
      <c r="AF62" s="39"/>
      <c r="AG62" s="39"/>
      <c r="AH62" s="39"/>
      <c r="AI62" s="39"/>
      <c r="AJ62" s="60"/>
      <c r="AK62" s="61"/>
      <c r="AL62" s="61"/>
      <c r="AM62" s="61"/>
      <c r="AN62" s="61"/>
      <c r="AO62" s="61"/>
      <c r="AP62" s="61"/>
      <c r="AQ62" s="61"/>
      <c r="AR62" s="61"/>
      <c r="AS62" s="61"/>
      <c r="AT62" s="62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</row>
    <row r="63" spans="1:64" ht="16.5" customHeight="1">
      <c r="A63" s="55">
        <v>1</v>
      </c>
      <c r="B63" s="56"/>
      <c r="C63" s="53" t="s">
        <v>91</v>
      </c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39" t="s">
        <v>77</v>
      </c>
      <c r="AF63" s="39"/>
      <c r="AG63" s="39"/>
      <c r="AH63" s="39"/>
      <c r="AI63" s="39"/>
      <c r="AJ63" s="60" t="s">
        <v>32</v>
      </c>
      <c r="AK63" s="61"/>
      <c r="AL63" s="61"/>
      <c r="AM63" s="61"/>
      <c r="AN63" s="61"/>
      <c r="AO63" s="61"/>
      <c r="AP63" s="61"/>
      <c r="AQ63" s="61"/>
      <c r="AR63" s="61"/>
      <c r="AS63" s="61"/>
      <c r="AT63" s="62"/>
      <c r="AU63" s="40">
        <f>AU58/AU61</f>
        <v>43205.875</v>
      </c>
      <c r="AV63" s="40"/>
      <c r="AW63" s="40"/>
      <c r="AX63" s="40"/>
      <c r="AY63" s="40"/>
      <c r="AZ63" s="40"/>
      <c r="BA63" s="40">
        <v>0</v>
      </c>
      <c r="BB63" s="40"/>
      <c r="BC63" s="40"/>
      <c r="BD63" s="40"/>
      <c r="BE63" s="40"/>
      <c r="BF63" s="40"/>
      <c r="BG63" s="40">
        <f>BG58/BG61</f>
        <v>43205.875</v>
      </c>
      <c r="BH63" s="40"/>
      <c r="BI63" s="40"/>
      <c r="BJ63" s="40"/>
      <c r="BK63" s="40"/>
      <c r="BL63" s="40"/>
    </row>
    <row r="64" spans="1:64" ht="20.25" customHeight="1">
      <c r="A64" s="55"/>
      <c r="B64" s="56"/>
      <c r="C64" s="73" t="s">
        <v>26</v>
      </c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39"/>
      <c r="AF64" s="39"/>
      <c r="AG64" s="39"/>
      <c r="AH64" s="39"/>
      <c r="AI64" s="39"/>
      <c r="AJ64" s="60"/>
      <c r="AK64" s="61"/>
      <c r="AL64" s="61"/>
      <c r="AM64" s="61"/>
      <c r="AN64" s="61"/>
      <c r="AO64" s="61"/>
      <c r="AP64" s="61"/>
      <c r="AQ64" s="61"/>
      <c r="AR64" s="61"/>
      <c r="AS64" s="61"/>
      <c r="AT64" s="62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</row>
    <row r="65" spans="1:64" ht="28.5" customHeight="1">
      <c r="A65" s="137">
        <v>1</v>
      </c>
      <c r="B65" s="138"/>
      <c r="C65" s="53" t="s">
        <v>92</v>
      </c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39" t="s">
        <v>28</v>
      </c>
      <c r="AF65" s="39"/>
      <c r="AG65" s="39"/>
      <c r="AH65" s="39"/>
      <c r="AI65" s="39"/>
      <c r="AJ65" s="60" t="s">
        <v>32</v>
      </c>
      <c r="AK65" s="61"/>
      <c r="AL65" s="61"/>
      <c r="AM65" s="61"/>
      <c r="AN65" s="61"/>
      <c r="AO65" s="61"/>
      <c r="AP65" s="61"/>
      <c r="AQ65" s="61"/>
      <c r="AR65" s="61"/>
      <c r="AS65" s="61"/>
      <c r="AT65" s="62"/>
      <c r="AU65" s="41">
        <f>AU61/AU59*100</f>
        <v>100</v>
      </c>
      <c r="AV65" s="41"/>
      <c r="AW65" s="41"/>
      <c r="AX65" s="41"/>
      <c r="AY65" s="41"/>
      <c r="AZ65" s="41"/>
      <c r="BA65" s="41">
        <v>0</v>
      </c>
      <c r="BB65" s="41"/>
      <c r="BC65" s="41"/>
      <c r="BD65" s="41"/>
      <c r="BE65" s="41"/>
      <c r="BF65" s="41"/>
      <c r="BG65" s="41">
        <f>BG61/BG59*100</f>
        <v>100</v>
      </c>
      <c r="BH65" s="41"/>
      <c r="BI65" s="41"/>
      <c r="BJ65" s="41"/>
      <c r="BK65" s="41"/>
      <c r="BL65" s="41"/>
    </row>
    <row r="66" spans="1:64" ht="12.75" customHeight="1" hidden="1">
      <c r="A66" s="28"/>
      <c r="B66" s="29"/>
      <c r="C66" s="1" t="s">
        <v>61</v>
      </c>
      <c r="AE66" s="60" t="s">
        <v>30</v>
      </c>
      <c r="AF66" s="61"/>
      <c r="AG66" s="61"/>
      <c r="AH66" s="61"/>
      <c r="AI66" s="62"/>
      <c r="AJ66" s="139" t="s">
        <v>31</v>
      </c>
      <c r="AK66" s="140"/>
      <c r="AL66" s="140"/>
      <c r="AM66" s="140"/>
      <c r="AN66" s="140"/>
      <c r="AO66" s="140"/>
      <c r="AP66" s="140"/>
      <c r="AQ66" s="140"/>
      <c r="AR66" s="140"/>
      <c r="AS66" s="140"/>
      <c r="AT66" s="141"/>
      <c r="AU66" s="96"/>
      <c r="AV66" s="97"/>
      <c r="AW66" s="97"/>
      <c r="AX66" s="97"/>
      <c r="AY66" s="97"/>
      <c r="AZ66" s="98"/>
      <c r="BA66" s="96" t="e">
        <f>#REF!/1000</f>
        <v>#REF!</v>
      </c>
      <c r="BB66" s="97"/>
      <c r="BC66" s="97"/>
      <c r="BD66" s="97"/>
      <c r="BE66" s="97"/>
      <c r="BF66" s="98"/>
      <c r="BG66" s="96" t="e">
        <f>AU66+BA66</f>
        <v>#REF!</v>
      </c>
      <c r="BH66" s="97"/>
      <c r="BI66" s="97"/>
      <c r="BJ66" s="97"/>
      <c r="BK66" s="97"/>
      <c r="BL66" s="98"/>
    </row>
    <row r="67" spans="1:64" ht="12.75" customHeight="1" hidden="1">
      <c r="A67" s="28"/>
      <c r="B67" s="29"/>
      <c r="C67" s="44" t="s">
        <v>24</v>
      </c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6"/>
      <c r="AE67" s="60"/>
      <c r="AF67" s="61"/>
      <c r="AG67" s="61"/>
      <c r="AH67" s="61"/>
      <c r="AI67" s="62"/>
      <c r="AJ67" s="139"/>
      <c r="AK67" s="140"/>
      <c r="AL67" s="140"/>
      <c r="AM67" s="140"/>
      <c r="AN67" s="140"/>
      <c r="AO67" s="140"/>
      <c r="AP67" s="140"/>
      <c r="AQ67" s="140"/>
      <c r="AR67" s="140"/>
      <c r="AS67" s="140"/>
      <c r="AT67" s="141"/>
      <c r="AU67" s="142"/>
      <c r="AV67" s="143"/>
      <c r="AW67" s="143"/>
      <c r="AX67" s="143"/>
      <c r="AY67" s="143"/>
      <c r="AZ67" s="144"/>
      <c r="BA67" s="142"/>
      <c r="BB67" s="143"/>
      <c r="BC67" s="143"/>
      <c r="BD67" s="143"/>
      <c r="BE67" s="143"/>
      <c r="BF67" s="144"/>
      <c r="BG67" s="96"/>
      <c r="BH67" s="97"/>
      <c r="BI67" s="97"/>
      <c r="BJ67" s="97"/>
      <c r="BK67" s="97"/>
      <c r="BL67" s="98"/>
    </row>
    <row r="68" spans="1:64" ht="12.75" customHeight="1" hidden="1">
      <c r="A68" s="28"/>
      <c r="B68" s="29"/>
      <c r="C68" s="135" t="s">
        <v>62</v>
      </c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52"/>
      <c r="AE68" s="60" t="s">
        <v>33</v>
      </c>
      <c r="AF68" s="61"/>
      <c r="AG68" s="61"/>
      <c r="AH68" s="61"/>
      <c r="AI68" s="62"/>
      <c r="AJ68" s="93" t="s">
        <v>60</v>
      </c>
      <c r="AK68" s="94"/>
      <c r="AL68" s="94"/>
      <c r="AM68" s="94"/>
      <c r="AN68" s="94"/>
      <c r="AO68" s="94"/>
      <c r="AP68" s="94"/>
      <c r="AQ68" s="94"/>
      <c r="AR68" s="94"/>
      <c r="AS68" s="94"/>
      <c r="AT68" s="95"/>
      <c r="AU68" s="96"/>
      <c r="AV68" s="97"/>
      <c r="AW68" s="97"/>
      <c r="AX68" s="97"/>
      <c r="AY68" s="97"/>
      <c r="AZ68" s="98"/>
      <c r="BA68" s="149">
        <v>1</v>
      </c>
      <c r="BB68" s="150"/>
      <c r="BC68" s="150"/>
      <c r="BD68" s="150"/>
      <c r="BE68" s="150"/>
      <c r="BF68" s="151"/>
      <c r="BG68" s="149">
        <f aca="true" t="shared" si="0" ref="BG68:BG73">AU68+BA68</f>
        <v>1</v>
      </c>
      <c r="BH68" s="150"/>
      <c r="BI68" s="150"/>
      <c r="BJ68" s="150"/>
      <c r="BK68" s="150"/>
      <c r="BL68" s="151"/>
    </row>
    <row r="69" spans="1:64" ht="24" customHeight="1" hidden="1">
      <c r="A69" s="28"/>
      <c r="B69" s="29"/>
      <c r="C69" s="44" t="s">
        <v>25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6"/>
      <c r="AE69" s="60"/>
      <c r="AF69" s="61"/>
      <c r="AG69" s="61"/>
      <c r="AH69" s="61"/>
      <c r="AI69" s="62"/>
      <c r="AJ69" s="139"/>
      <c r="AK69" s="140"/>
      <c r="AL69" s="140"/>
      <c r="AM69" s="140"/>
      <c r="AN69" s="140"/>
      <c r="AO69" s="140"/>
      <c r="AP69" s="140"/>
      <c r="AQ69" s="140"/>
      <c r="AR69" s="140"/>
      <c r="AS69" s="140"/>
      <c r="AT69" s="141"/>
      <c r="AU69" s="146"/>
      <c r="AV69" s="147"/>
      <c r="AW69" s="147"/>
      <c r="AX69" s="147"/>
      <c r="AY69" s="147"/>
      <c r="AZ69" s="148"/>
      <c r="BA69" s="146"/>
      <c r="BB69" s="147"/>
      <c r="BC69" s="147"/>
      <c r="BD69" s="147"/>
      <c r="BE69" s="147"/>
      <c r="BF69" s="148"/>
      <c r="BG69" s="96"/>
      <c r="BH69" s="97"/>
      <c r="BI69" s="97"/>
      <c r="BJ69" s="97"/>
      <c r="BK69" s="97"/>
      <c r="BL69" s="98"/>
    </row>
    <row r="70" spans="1:64" ht="12.75" customHeight="1" hidden="1">
      <c r="A70" s="28"/>
      <c r="B70" s="29"/>
      <c r="C70" s="135" t="s">
        <v>63</v>
      </c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52"/>
      <c r="AE70" s="60" t="s">
        <v>30</v>
      </c>
      <c r="AF70" s="61"/>
      <c r="AG70" s="61"/>
      <c r="AH70" s="61"/>
      <c r="AI70" s="62"/>
      <c r="AJ70" s="139" t="s">
        <v>59</v>
      </c>
      <c r="AK70" s="140"/>
      <c r="AL70" s="140"/>
      <c r="AM70" s="140"/>
      <c r="AN70" s="140"/>
      <c r="AO70" s="140"/>
      <c r="AP70" s="140"/>
      <c r="AQ70" s="140"/>
      <c r="AR70" s="140"/>
      <c r="AS70" s="140"/>
      <c r="AT70" s="141"/>
      <c r="AU70" s="149"/>
      <c r="AV70" s="150"/>
      <c r="AW70" s="150"/>
      <c r="AX70" s="150"/>
      <c r="AY70" s="150"/>
      <c r="AZ70" s="151"/>
      <c r="BA70" s="149" t="e">
        <f>BA66/BA68</f>
        <v>#REF!</v>
      </c>
      <c r="BB70" s="150"/>
      <c r="BC70" s="150"/>
      <c r="BD70" s="150"/>
      <c r="BE70" s="150"/>
      <c r="BF70" s="151"/>
      <c r="BG70" s="96" t="e">
        <f t="shared" si="0"/>
        <v>#REF!</v>
      </c>
      <c r="BH70" s="97"/>
      <c r="BI70" s="97"/>
      <c r="BJ70" s="97"/>
      <c r="BK70" s="97"/>
      <c r="BL70" s="98"/>
    </row>
    <row r="71" spans="1:64" ht="12.75" customHeight="1" hidden="1">
      <c r="A71" s="28"/>
      <c r="B71" s="29"/>
      <c r="C71" s="44" t="s">
        <v>26</v>
      </c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6"/>
      <c r="AE71" s="60"/>
      <c r="AF71" s="61"/>
      <c r="AG71" s="61"/>
      <c r="AH71" s="61"/>
      <c r="AI71" s="62"/>
      <c r="AJ71" s="139"/>
      <c r="AK71" s="140"/>
      <c r="AL71" s="140"/>
      <c r="AM71" s="140"/>
      <c r="AN71" s="140"/>
      <c r="AO71" s="140"/>
      <c r="AP71" s="140"/>
      <c r="AQ71" s="140"/>
      <c r="AR71" s="140"/>
      <c r="AS71" s="140"/>
      <c r="AT71" s="141"/>
      <c r="AU71" s="96"/>
      <c r="AV71" s="97"/>
      <c r="AW71" s="97"/>
      <c r="AX71" s="97"/>
      <c r="AY71" s="97"/>
      <c r="AZ71" s="98"/>
      <c r="BA71" s="96"/>
      <c r="BB71" s="97"/>
      <c r="BC71" s="97"/>
      <c r="BD71" s="97"/>
      <c r="BE71" s="97"/>
      <c r="BF71" s="98"/>
      <c r="BG71" s="96"/>
      <c r="BH71" s="97"/>
      <c r="BI71" s="97"/>
      <c r="BJ71" s="97"/>
      <c r="BK71" s="97"/>
      <c r="BL71" s="98"/>
    </row>
    <row r="72" spans="1:64" ht="12.75" customHeight="1" hidden="1">
      <c r="A72" s="28"/>
      <c r="B72" s="29"/>
      <c r="C72" s="47" t="s">
        <v>64</v>
      </c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9"/>
      <c r="AE72" s="99" t="s">
        <v>28</v>
      </c>
      <c r="AF72" s="100"/>
      <c r="AG72" s="100"/>
      <c r="AH72" s="100"/>
      <c r="AI72" s="101"/>
      <c r="AJ72" s="99" t="s">
        <v>65</v>
      </c>
      <c r="AK72" s="100"/>
      <c r="AL72" s="100"/>
      <c r="AM72" s="100"/>
      <c r="AN72" s="100"/>
      <c r="AO72" s="100"/>
      <c r="AP72" s="100"/>
      <c r="AQ72" s="100"/>
      <c r="AR72" s="100"/>
      <c r="AS72" s="100"/>
      <c r="AT72" s="101"/>
      <c r="AU72" s="96"/>
      <c r="AV72" s="97"/>
      <c r="AW72" s="97"/>
      <c r="AX72" s="97"/>
      <c r="AY72" s="97"/>
      <c r="AZ72" s="98"/>
      <c r="BA72" s="149" t="e">
        <f>BA70/12.12733*100-100</f>
        <v>#REF!</v>
      </c>
      <c r="BB72" s="150"/>
      <c r="BC72" s="150"/>
      <c r="BD72" s="150"/>
      <c r="BE72" s="150"/>
      <c r="BF72" s="151"/>
      <c r="BG72" s="96" t="e">
        <f t="shared" si="0"/>
        <v>#REF!</v>
      </c>
      <c r="BH72" s="97"/>
      <c r="BI72" s="97"/>
      <c r="BJ72" s="97"/>
      <c r="BK72" s="97"/>
      <c r="BL72" s="98"/>
    </row>
    <row r="73" spans="1:64" ht="39.75" customHeight="1" hidden="1">
      <c r="A73" s="28"/>
      <c r="B73" s="34"/>
      <c r="C73" s="47" t="s">
        <v>66</v>
      </c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9"/>
      <c r="AE73" s="99" t="s">
        <v>28</v>
      </c>
      <c r="AF73" s="100"/>
      <c r="AG73" s="100"/>
      <c r="AH73" s="100"/>
      <c r="AI73" s="101"/>
      <c r="AJ73" s="99" t="s">
        <v>67</v>
      </c>
      <c r="AK73" s="100"/>
      <c r="AL73" s="100"/>
      <c r="AM73" s="100"/>
      <c r="AN73" s="100"/>
      <c r="AO73" s="100"/>
      <c r="AP73" s="100"/>
      <c r="AQ73" s="100"/>
      <c r="AR73" s="100"/>
      <c r="AS73" s="100"/>
      <c r="AT73" s="101"/>
      <c r="AU73" s="96"/>
      <c r="AV73" s="97"/>
      <c r="AW73" s="97"/>
      <c r="AX73" s="97"/>
      <c r="AY73" s="97"/>
      <c r="AZ73" s="98"/>
      <c r="BA73" s="149">
        <f>BA68/3*100-100</f>
        <v>-66.66666666666667</v>
      </c>
      <c r="BB73" s="150"/>
      <c r="BC73" s="150"/>
      <c r="BD73" s="150"/>
      <c r="BE73" s="150"/>
      <c r="BF73" s="151"/>
      <c r="BG73" s="96">
        <f t="shared" si="0"/>
        <v>-66.66666666666667</v>
      </c>
      <c r="BH73" s="97"/>
      <c r="BI73" s="97"/>
      <c r="BJ73" s="97"/>
      <c r="BK73" s="97"/>
      <c r="BL73" s="98"/>
    </row>
    <row r="74" ht="41.25" customHeight="1" hidden="1">
      <c r="A74" s="33"/>
    </row>
    <row r="75" ht="15" customHeight="1">
      <c r="A75" s="36"/>
    </row>
    <row r="77" spans="1:59" ht="14.25" customHeight="1">
      <c r="A77" s="51" t="s">
        <v>83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4"/>
      <c r="AO77" s="50" t="s">
        <v>84</v>
      </c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</row>
    <row r="78" spans="1:59" ht="13.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154" t="s">
        <v>14</v>
      </c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O78" s="154" t="s">
        <v>15</v>
      </c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</row>
    <row r="79" spans="1:22" ht="24" customHeight="1">
      <c r="A79" s="51" t="s">
        <v>29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</row>
    <row r="80" spans="1:22" ht="14.2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</row>
    <row r="81" spans="1:3" ht="12" customHeight="1">
      <c r="A81" s="36"/>
      <c r="C81" s="37" t="s">
        <v>73</v>
      </c>
    </row>
    <row r="82" spans="1:59" ht="22.5" customHeight="1">
      <c r="A82" s="51" t="s">
        <v>81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4"/>
      <c r="AO82" s="50" t="s">
        <v>82</v>
      </c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</row>
    <row r="83" spans="2:59" ht="14.25" customHeight="1">
      <c r="B83" s="5"/>
      <c r="C83" s="153"/>
      <c r="D83" s="153"/>
      <c r="E83" s="153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154" t="s">
        <v>14</v>
      </c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O83" s="154" t="s">
        <v>15</v>
      </c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</row>
    <row r="84" spans="2:15" ht="15.75">
      <c r="B84" s="32"/>
      <c r="C84" s="152" t="s">
        <v>74</v>
      </c>
      <c r="D84" s="152"/>
      <c r="E84" s="152"/>
      <c r="F84" s="152"/>
      <c r="G84" s="152"/>
      <c r="H84" s="152"/>
      <c r="I84" s="152"/>
      <c r="J84" s="42"/>
      <c r="K84" s="43"/>
      <c r="L84" s="43"/>
      <c r="M84" s="43"/>
      <c r="N84" s="43"/>
      <c r="O84" s="43"/>
    </row>
    <row r="85" spans="1:59" ht="12.75">
      <c r="A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</row>
    <row r="86" ht="12.75">
      <c r="E86" s="1" t="s">
        <v>55</v>
      </c>
    </row>
  </sheetData>
  <sheetProtection/>
  <mergeCells count="249">
    <mergeCell ref="AU72:AZ72"/>
    <mergeCell ref="AO78:BG78"/>
    <mergeCell ref="BG72:BL72"/>
    <mergeCell ref="W83:AM83"/>
    <mergeCell ref="AO83:BG83"/>
    <mergeCell ref="AO82:BG82"/>
    <mergeCell ref="BG73:BL73"/>
    <mergeCell ref="BA72:BF72"/>
    <mergeCell ref="AU73:AZ73"/>
    <mergeCell ref="BA73:BF73"/>
    <mergeCell ref="C84:I84"/>
    <mergeCell ref="C73:AD73"/>
    <mergeCell ref="AE73:AI73"/>
    <mergeCell ref="AJ73:AT73"/>
    <mergeCell ref="C83:E83"/>
    <mergeCell ref="C71:AD71"/>
    <mergeCell ref="W78:AM78"/>
    <mergeCell ref="W77:AM77"/>
    <mergeCell ref="AE72:AI72"/>
    <mergeCell ref="W82:AM82"/>
    <mergeCell ref="BG70:BL70"/>
    <mergeCell ref="AE70:AI70"/>
    <mergeCell ref="AJ69:AT69"/>
    <mergeCell ref="AU69:AZ69"/>
    <mergeCell ref="BA69:BF69"/>
    <mergeCell ref="BA68:BF68"/>
    <mergeCell ref="BG68:BL68"/>
    <mergeCell ref="AJ70:AT70"/>
    <mergeCell ref="AU70:AZ70"/>
    <mergeCell ref="BA70:BF70"/>
    <mergeCell ref="AE71:AI71"/>
    <mergeCell ref="AJ71:AT71"/>
    <mergeCell ref="AU71:AZ71"/>
    <mergeCell ref="BA71:BF71"/>
    <mergeCell ref="AU66:AZ66"/>
    <mergeCell ref="C67:AD67"/>
    <mergeCell ref="AU61:AZ61"/>
    <mergeCell ref="BA61:BF61"/>
    <mergeCell ref="C65:AD65"/>
    <mergeCell ref="BG69:BL69"/>
    <mergeCell ref="AE65:AI65"/>
    <mergeCell ref="AE67:AI67"/>
    <mergeCell ref="AU65:AZ65"/>
    <mergeCell ref="BA65:BF65"/>
    <mergeCell ref="BG65:BL65"/>
    <mergeCell ref="BG64:BL64"/>
    <mergeCell ref="AJ64:AT64"/>
    <mergeCell ref="BA66:BF66"/>
    <mergeCell ref="A57:B57"/>
    <mergeCell ref="A58:B58"/>
    <mergeCell ref="AU63:AZ63"/>
    <mergeCell ref="BA63:BF63"/>
    <mergeCell ref="BG63:BL63"/>
    <mergeCell ref="AJ65:AT65"/>
    <mergeCell ref="AU62:AZ62"/>
    <mergeCell ref="BA62:BF62"/>
    <mergeCell ref="BG62:BL62"/>
    <mergeCell ref="BG57:BL57"/>
    <mergeCell ref="A64:B64"/>
    <mergeCell ref="A65:B65"/>
    <mergeCell ref="C63:AD63"/>
    <mergeCell ref="BG61:BL61"/>
    <mergeCell ref="AJ66:AT66"/>
    <mergeCell ref="AJ67:AT67"/>
    <mergeCell ref="AU67:AZ67"/>
    <mergeCell ref="BA67:BF67"/>
    <mergeCell ref="AJ61:AT61"/>
    <mergeCell ref="BG66:BL66"/>
    <mergeCell ref="BA57:BF57"/>
    <mergeCell ref="C58:AD58"/>
    <mergeCell ref="AU58:AZ58"/>
    <mergeCell ref="BG60:BL60"/>
    <mergeCell ref="BA60:BF60"/>
    <mergeCell ref="AJ58:AT58"/>
    <mergeCell ref="BA58:BF58"/>
    <mergeCell ref="BG58:BL58"/>
    <mergeCell ref="C60:AD60"/>
    <mergeCell ref="AE60:AI60"/>
    <mergeCell ref="BG54:BL54"/>
    <mergeCell ref="AU55:AZ55"/>
    <mergeCell ref="BA55:BF55"/>
    <mergeCell ref="BG55:BL55"/>
    <mergeCell ref="AU54:AZ54"/>
    <mergeCell ref="C57:AD57"/>
    <mergeCell ref="AE57:AI57"/>
    <mergeCell ref="AJ57:AT57"/>
    <mergeCell ref="AU57:AZ57"/>
    <mergeCell ref="AJ54:AT54"/>
    <mergeCell ref="A51:BL51"/>
    <mergeCell ref="A54:B54"/>
    <mergeCell ref="C54:AD54"/>
    <mergeCell ref="AE55:AI55"/>
    <mergeCell ref="A47:C47"/>
    <mergeCell ref="A48:C48"/>
    <mergeCell ref="AQ48:AX48"/>
    <mergeCell ref="C55:AD55"/>
    <mergeCell ref="AQ49:AX49"/>
    <mergeCell ref="AJ55:AT55"/>
    <mergeCell ref="BG48:BL48"/>
    <mergeCell ref="BG45:BL45"/>
    <mergeCell ref="A38:C38"/>
    <mergeCell ref="A45:C45"/>
    <mergeCell ref="A41:C41"/>
    <mergeCell ref="BG49:BL49"/>
    <mergeCell ref="AY49:BF49"/>
    <mergeCell ref="D48:AP48"/>
    <mergeCell ref="A49:AP49"/>
    <mergeCell ref="AR17:BC17"/>
    <mergeCell ref="BG38:BL38"/>
    <mergeCell ref="AQ45:AX45"/>
    <mergeCell ref="A43:BL43"/>
    <mergeCell ref="A44:BL44"/>
    <mergeCell ref="AY41:BF41"/>
    <mergeCell ref="U15:BF15"/>
    <mergeCell ref="BG14:BL14"/>
    <mergeCell ref="A20:BL20"/>
    <mergeCell ref="U16:BF16"/>
    <mergeCell ref="B16:G16"/>
    <mergeCell ref="H16:N16"/>
    <mergeCell ref="O15:T15"/>
    <mergeCell ref="B15:G15"/>
    <mergeCell ref="A17:T17"/>
    <mergeCell ref="H15:N15"/>
    <mergeCell ref="AQ5:AW5"/>
    <mergeCell ref="AY5:BA5"/>
    <mergeCell ref="A18:BL18"/>
    <mergeCell ref="BH17:BL17"/>
    <mergeCell ref="Z17:AM17"/>
    <mergeCell ref="B12:I12"/>
    <mergeCell ref="BG16:BL16"/>
    <mergeCell ref="AO7:BF7"/>
    <mergeCell ref="J12:BF12"/>
    <mergeCell ref="J11:BF11"/>
    <mergeCell ref="AS1:BL1"/>
    <mergeCell ref="BG11:BL11"/>
    <mergeCell ref="BG12:BL12"/>
    <mergeCell ref="AO6:BF6"/>
    <mergeCell ref="BG15:BL15"/>
    <mergeCell ref="AO3:BL3"/>
    <mergeCell ref="AO4:BL4"/>
    <mergeCell ref="BG13:BL13"/>
    <mergeCell ref="J14:BF14"/>
    <mergeCell ref="AO5:AP5"/>
    <mergeCell ref="A19:BL19"/>
    <mergeCell ref="A8:BL8"/>
    <mergeCell ref="A9:BL9"/>
    <mergeCell ref="U17:Y17"/>
    <mergeCell ref="B11:I11"/>
    <mergeCell ref="B13:I13"/>
    <mergeCell ref="B14:I14"/>
    <mergeCell ref="BD17:BG17"/>
    <mergeCell ref="J13:BF13"/>
    <mergeCell ref="O16:T16"/>
    <mergeCell ref="A32:C32"/>
    <mergeCell ref="D34:BL34"/>
    <mergeCell ref="A30:BL30"/>
    <mergeCell ref="A23:C23"/>
    <mergeCell ref="A25:C25"/>
    <mergeCell ref="D22:BL22"/>
    <mergeCell ref="BG67:BL67"/>
    <mergeCell ref="AE69:AI69"/>
    <mergeCell ref="BG71:BL71"/>
    <mergeCell ref="A28:K28"/>
    <mergeCell ref="D33:BL33"/>
    <mergeCell ref="D38:AP38"/>
    <mergeCell ref="D39:AP39"/>
    <mergeCell ref="AY38:BF38"/>
    <mergeCell ref="A36:BL36"/>
    <mergeCell ref="A39:C39"/>
    <mergeCell ref="A55:B55"/>
    <mergeCell ref="AE66:AI66"/>
    <mergeCell ref="AE68:AI68"/>
    <mergeCell ref="AJ68:AT68"/>
    <mergeCell ref="AU68:AZ68"/>
    <mergeCell ref="AJ72:AT72"/>
    <mergeCell ref="AU60:AZ60"/>
    <mergeCell ref="AJ60:AT60"/>
    <mergeCell ref="C68:AD68"/>
    <mergeCell ref="C70:AD70"/>
    <mergeCell ref="D46:AP46"/>
    <mergeCell ref="AU64:AZ64"/>
    <mergeCell ref="BA64:BF64"/>
    <mergeCell ref="A46:C46"/>
    <mergeCell ref="BA54:BF54"/>
    <mergeCell ref="AY46:BF46"/>
    <mergeCell ref="A63:B63"/>
    <mergeCell ref="AE63:AI63"/>
    <mergeCell ref="AJ62:AT62"/>
    <mergeCell ref="AE56:AI56"/>
    <mergeCell ref="BG41:BL41"/>
    <mergeCell ref="A62:B62"/>
    <mergeCell ref="A52:BL52"/>
    <mergeCell ref="D40:AP40"/>
    <mergeCell ref="AQ39:AX39"/>
    <mergeCell ref="AQ38:AX38"/>
    <mergeCell ref="AQ40:AX40"/>
    <mergeCell ref="A59:B59"/>
    <mergeCell ref="AY39:BF39"/>
    <mergeCell ref="AY40:BF40"/>
    <mergeCell ref="AE58:AI58"/>
    <mergeCell ref="D41:AP41"/>
    <mergeCell ref="BG46:BL46"/>
    <mergeCell ref="AY48:BF48"/>
    <mergeCell ref="AQ47:AX47"/>
    <mergeCell ref="AY47:BF47"/>
    <mergeCell ref="BG47:BL47"/>
    <mergeCell ref="AY45:BF45"/>
    <mergeCell ref="AQ46:AX46"/>
    <mergeCell ref="D45:AP45"/>
    <mergeCell ref="L28:BL28"/>
    <mergeCell ref="A82:V82"/>
    <mergeCell ref="AJ63:AT63"/>
    <mergeCell ref="AE64:AI64"/>
    <mergeCell ref="AE62:AI62"/>
    <mergeCell ref="AE54:AI54"/>
    <mergeCell ref="C59:AD59"/>
    <mergeCell ref="A79:V79"/>
    <mergeCell ref="C64:AD64"/>
    <mergeCell ref="C62:AD62"/>
    <mergeCell ref="BG40:BL40"/>
    <mergeCell ref="D25:BL25"/>
    <mergeCell ref="AN17:AQ17"/>
    <mergeCell ref="BG39:BL39"/>
    <mergeCell ref="D26:BL26"/>
    <mergeCell ref="A22:C22"/>
    <mergeCell ref="A33:C33"/>
    <mergeCell ref="D24:BL24"/>
    <mergeCell ref="A24:C24"/>
    <mergeCell ref="A26:C26"/>
    <mergeCell ref="C61:AD61"/>
    <mergeCell ref="D23:BL23"/>
    <mergeCell ref="A60:B60"/>
    <mergeCell ref="A61:B61"/>
    <mergeCell ref="AE59:AI59"/>
    <mergeCell ref="AJ59:AT59"/>
    <mergeCell ref="A37:BL37"/>
    <mergeCell ref="D32:BL32"/>
    <mergeCell ref="A34:C34"/>
    <mergeCell ref="A40:C40"/>
    <mergeCell ref="AE61:AI61"/>
    <mergeCell ref="AQ41:AX41"/>
    <mergeCell ref="AU59:AZ59"/>
    <mergeCell ref="BA59:BF59"/>
    <mergeCell ref="BG59:BL59"/>
    <mergeCell ref="J84:O84"/>
    <mergeCell ref="C69:AD69"/>
    <mergeCell ref="C72:AD72"/>
    <mergeCell ref="AO77:BG77"/>
    <mergeCell ref="A77:V77"/>
  </mergeCells>
  <printOptions horizontalCentered="1"/>
  <pageMargins left="0.31496062992125984" right="0.31496062992125984" top="0.5905511811023623" bottom="0.1968503937007874" header="0" footer="0"/>
  <pageSetup fitToHeight="3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2021-12-30T11:55:36Z</cp:lastPrinted>
  <dcterms:created xsi:type="dcterms:W3CDTF">2016-08-15T09:54:21Z</dcterms:created>
  <dcterms:modified xsi:type="dcterms:W3CDTF">2022-04-12T06:59:02Z</dcterms:modified>
  <cp:category/>
  <cp:version/>
  <cp:contentType/>
  <cp:contentStatus/>
</cp:coreProperties>
</file>